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codeName="ThisWorkbook" defaultThemeVersion="124226"/>
  <mc:AlternateContent xmlns:mc="http://schemas.openxmlformats.org/markup-compatibility/2006">
    <mc:Choice Requires="x15">
      <x15ac:absPath xmlns:x15ac="http://schemas.microsoft.com/office/spreadsheetml/2010/11/ac" url="G:\ESC Backup 11-10-17\Courses\ERS 10\"/>
    </mc:Choice>
  </mc:AlternateContent>
  <bookViews>
    <workbookView xWindow="480" yWindow="165" windowWidth="16800" windowHeight="7935"/>
  </bookViews>
  <sheets>
    <sheet name="ERS" sheetId="1" r:id="rId1"/>
    <sheet name="Dropdown lists" sheetId="3" r:id="rId2"/>
  </sheets>
  <definedNames>
    <definedName name="_xlnm.Print_Area" localSheetId="0">ERS!$A$1:$M$109</definedName>
  </definedNames>
  <calcPr calcId="162913"/>
</workbook>
</file>

<file path=xl/calcChain.xml><?xml version="1.0" encoding="utf-8"?>
<calcChain xmlns="http://schemas.openxmlformats.org/spreadsheetml/2006/main">
  <c r="J49" i="3" l="1"/>
  <c r="H45" i="1" l="1"/>
  <c r="J48" i="3" l="1"/>
  <c r="J47" i="3"/>
  <c r="J27" i="3"/>
  <c r="J45" i="3"/>
  <c r="J44" i="3"/>
  <c r="J43" i="3"/>
  <c r="J42" i="3"/>
  <c r="J41" i="3"/>
  <c r="J40" i="3"/>
  <c r="J39" i="3"/>
  <c r="J38" i="3"/>
  <c r="J37" i="3"/>
  <c r="J36" i="3"/>
  <c r="J35" i="3"/>
  <c r="J34" i="3"/>
  <c r="J33" i="3"/>
  <c r="J32" i="3"/>
  <c r="J31" i="3"/>
  <c r="J30" i="3"/>
  <c r="J29" i="3"/>
  <c r="J28" i="3"/>
  <c r="J46" i="3"/>
  <c r="J50" i="3" l="1"/>
  <c r="I45" i="1" s="1"/>
  <c r="R9" i="3"/>
  <c r="R8" i="3"/>
  <c r="R7" i="3"/>
  <c r="R6" i="3"/>
  <c r="H9" i="3"/>
  <c r="H8" i="3"/>
  <c r="H7" i="3"/>
  <c r="H6" i="3"/>
  <c r="R15" i="3"/>
  <c r="R14" i="3"/>
  <c r="R13" i="3"/>
  <c r="R12" i="3"/>
  <c r="R11" i="3"/>
  <c r="R10" i="3"/>
  <c r="P15" i="3"/>
  <c r="P14" i="3"/>
  <c r="P13" i="3"/>
  <c r="P12" i="3"/>
  <c r="P11" i="3"/>
  <c r="P10" i="3"/>
  <c r="P9" i="3"/>
  <c r="P8" i="3"/>
  <c r="P7" i="3"/>
  <c r="P6" i="3"/>
  <c r="N15" i="3"/>
  <c r="N14" i="3"/>
  <c r="N13" i="3"/>
  <c r="N12" i="3"/>
  <c r="N11" i="3"/>
  <c r="N10" i="3"/>
  <c r="N9" i="3"/>
  <c r="N8" i="3"/>
  <c r="N7" i="3"/>
  <c r="N6" i="3"/>
  <c r="L15" i="3"/>
  <c r="L14" i="3"/>
  <c r="L13" i="3"/>
  <c r="L12" i="3"/>
  <c r="L11" i="3"/>
  <c r="L10" i="3"/>
  <c r="L9" i="3"/>
  <c r="L8" i="3"/>
  <c r="L7" i="3"/>
  <c r="L6" i="3"/>
  <c r="H15" i="3"/>
  <c r="H14" i="3"/>
  <c r="H13" i="3"/>
  <c r="H12" i="3"/>
  <c r="H11" i="3"/>
  <c r="H10" i="3"/>
  <c r="J15" i="3"/>
  <c r="J14" i="3"/>
  <c r="J13" i="3"/>
  <c r="J12" i="3"/>
  <c r="J11" i="3"/>
  <c r="J10" i="3"/>
  <c r="J9" i="3"/>
  <c r="J8" i="3"/>
  <c r="J7" i="3"/>
  <c r="J6" i="3"/>
  <c r="B67" i="1" l="1"/>
  <c r="M40" i="1"/>
  <c r="L16" i="3"/>
  <c r="F30" i="1" s="1"/>
  <c r="R21" i="3"/>
  <c r="Q21" i="3" s="1"/>
  <c r="H21" i="3"/>
  <c r="P16" i="3"/>
  <c r="J30" i="1" s="1"/>
  <c r="N16" i="3"/>
  <c r="H30" i="1" s="1"/>
  <c r="J16" i="3"/>
  <c r="D30" i="1" s="1"/>
  <c r="Q22" i="3" l="1"/>
  <c r="R16" i="3"/>
  <c r="L30" i="1" s="1"/>
  <c r="M39" i="1" s="1"/>
  <c r="G21" i="3"/>
  <c r="B61" i="1"/>
  <c r="B58" i="1"/>
  <c r="B55" i="1"/>
  <c r="B52" i="1"/>
  <c r="M36" i="1"/>
  <c r="M38" i="1"/>
  <c r="M37" i="1"/>
  <c r="M35" i="1"/>
  <c r="B64" i="1" l="1"/>
  <c r="H16" i="3"/>
  <c r="B30" i="1" s="1"/>
  <c r="B49" i="1" s="1"/>
  <c r="M34" i="1" l="1"/>
</calcChain>
</file>

<file path=xl/comments1.xml><?xml version="1.0" encoding="utf-8"?>
<comments xmlns="http://schemas.openxmlformats.org/spreadsheetml/2006/main">
  <authors>
    <author>Gary Caple</author>
  </authors>
  <commentList>
    <comment ref="G6" authorId="0" shapeId="0">
      <text>
        <r>
          <rPr>
            <sz val="9"/>
            <color indexed="81"/>
            <rFont val="Tahoma"/>
            <family val="2"/>
          </rPr>
          <t xml:space="preserve">Gary Caple:  Values in this column are derived from the check boxes on page ERS and are linked to the check box with a default of "not checked"
</t>
        </r>
      </text>
    </comment>
    <comment ref="H6" authorId="0" shapeId="0">
      <text>
        <r>
          <rPr>
            <sz val="9"/>
            <color indexed="81"/>
            <rFont val="Tahoma"/>
            <family val="2"/>
          </rPr>
          <t xml:space="preserve">Gary Caple:  This box (column) uses in "IF" statement to assign the point risk value stated on the ERS page.  The statement looks at cell G6 which derives its value from the check box on the ERS page.  If the value in cell G6 is "true" a value of "1" is assigned to cell H6, else a value of "0" is assigned to the cell.  Values are totaled in row 16
</t>
        </r>
      </text>
    </comment>
    <comment ref="G22" authorId="0" shapeId="0">
      <text>
        <r>
          <rPr>
            <sz val="9"/>
            <color indexed="81"/>
            <rFont val="Tahoma"/>
            <family val="2"/>
          </rPr>
          <t>Gary Caple:  This cell uses an "IF" statement to fill in the check box in the force section.  If any head posture is checked, cell H21 totals the values.  Cell G21 will determine if any cells are checked and assign a value of "1" if one or more cells are checked to add to the risk total.  Cell 
G22 then assigns a value of "true" if G21 is equal to or greater than "1" which will place a check make in the box under head Force on the ERS page</t>
        </r>
      </text>
    </comment>
  </commentList>
</comments>
</file>

<file path=xl/sharedStrings.xml><?xml version="1.0" encoding="utf-8"?>
<sst xmlns="http://schemas.openxmlformats.org/spreadsheetml/2006/main" count="224" uniqueCount="184">
  <si>
    <t>Date:</t>
  </si>
  <si>
    <t>Employees Observed:</t>
  </si>
  <si>
    <t>Company:</t>
  </si>
  <si>
    <t>Prepared by:</t>
  </si>
  <si>
    <t>STEP TWO</t>
  </si>
  <si>
    <t>Head/Neck/Eyes</t>
  </si>
  <si>
    <t>Back (Mid/Low)</t>
  </si>
  <si>
    <t>Arms/Elbows</t>
  </si>
  <si>
    <t>Hands/Wrists/Fingers</t>
  </si>
  <si>
    <t>Legs/Feet</t>
  </si>
  <si>
    <t xml:space="preserve">   Force
</t>
  </si>
  <si>
    <r>
      <t xml:space="preserve">  </t>
    </r>
    <r>
      <rPr>
        <b/>
        <sz val="11"/>
        <color theme="1"/>
        <rFont val="Calibri"/>
        <family val="2"/>
        <scheme val="minor"/>
      </rPr>
      <t xml:space="preserve">Duration
    (static)
</t>
    </r>
  </si>
  <si>
    <t xml:space="preserve">Frequency
</t>
  </si>
  <si>
    <t xml:space="preserve">   Score</t>
  </si>
  <si>
    <t xml:space="preserve">    STEP 
   THREE</t>
  </si>
  <si>
    <t>Shoulders/Upper Back</t>
  </si>
  <si>
    <t>STEP FOUR</t>
  </si>
  <si>
    <t>Total Score</t>
  </si>
  <si>
    <t xml:space="preserve">  1.  Head/Neck/Eyes</t>
  </si>
  <si>
    <t xml:space="preserve">  2.  Shoulders/Upper Back</t>
  </si>
  <si>
    <t xml:space="preserve">  3.  Back (Mid / Low)</t>
  </si>
  <si>
    <t xml:space="preserve">  5.  Hands/Wrists/Fingers</t>
  </si>
  <si>
    <t xml:space="preserve">  6.  Legs/Feet</t>
  </si>
  <si>
    <t xml:space="preserve">  7.  Other Factors (Step Four)</t>
  </si>
  <si>
    <t>STEP SIX</t>
  </si>
  <si>
    <t>Status</t>
  </si>
  <si>
    <t>Due Date</t>
  </si>
  <si>
    <t>Risk Area(s) 
from Step Five</t>
  </si>
  <si>
    <t>STEP FIVE (Risk Area Step 3 &amp; 4)</t>
  </si>
  <si>
    <t xml:space="preserve">  4.  Arms / Elbows</t>
  </si>
  <si>
    <t xml:space="preserve">Kneeling
</t>
  </si>
  <si>
    <t xml:space="preserve">Squatting
</t>
  </si>
  <si>
    <t>LOW:   0-1</t>
  </si>
  <si>
    <t>STEP FIVE RISK CATEGORIES</t>
  </si>
  <si>
    <t>Type of Assessment:</t>
  </si>
  <si>
    <t xml:space="preserve">  Reach behind body</t>
  </si>
  <si>
    <t>Reach at shoulder</t>
  </si>
  <si>
    <t>Bent sideways &gt;20°</t>
  </si>
  <si>
    <t xml:space="preserve">
Extended back &gt;20°</t>
  </si>
  <si>
    <t xml:space="preserve">
On one leg / up on toes</t>
  </si>
  <si>
    <t>Rotation of wrists / forearms,
palms down</t>
  </si>
  <si>
    <t>Additional corrective actions if needed</t>
  </si>
  <si>
    <t>STEP SIX (Continued)</t>
  </si>
  <si>
    <t>Flexed forward &gt;20°</t>
  </si>
  <si>
    <t>Shrugged shoulders</t>
  </si>
  <si>
    <t>Hands at/above head</t>
  </si>
  <si>
    <t xml:space="preserve">
 Look down &gt;30 °</t>
  </si>
  <si>
    <t>Wrist flexed / 
extended &gt;20 °</t>
  </si>
  <si>
    <t>Wrist bent to side &gt;15°</t>
  </si>
  <si>
    <t xml:space="preserve">
 Rotated &gt;20 °</t>
  </si>
  <si>
    <t>Side bent &gt;15 °</t>
  </si>
  <si>
    <t>Yes</t>
  </si>
  <si>
    <t>No</t>
  </si>
  <si>
    <t>1. Head/ Neck/Eyes</t>
  </si>
  <si>
    <t xml:space="preserve">3. Back (Mid/ Low)
</t>
  </si>
  <si>
    <t xml:space="preserve">4. Arms / Elbows
</t>
  </si>
  <si>
    <t>5. Hands/ Wrists/ Fingers</t>
  </si>
  <si>
    <t>Updated Ergo Screen</t>
  </si>
  <si>
    <t>Initial Ergo Screen</t>
  </si>
  <si>
    <t>MED: 2-3</t>
  </si>
  <si>
    <t>If Posture above is present, check one corresponding observed Force, Duration, Frequency</t>
  </si>
  <si>
    <t xml:space="preserve">For each section below, check observed postures. If posture present check observed Force, Duration and Frequency. </t>
  </si>
  <si>
    <t>Not Started</t>
  </si>
  <si>
    <t>In Process</t>
  </si>
  <si>
    <t>Completed</t>
  </si>
  <si>
    <t>Responsible Person</t>
  </si>
  <si>
    <t>No Corrective Action Needed</t>
  </si>
  <si>
    <t xml:space="preserve">         0  pt: Low &lt;10 sec</t>
  </si>
  <si>
    <t xml:space="preserve">         1  pt: Med 10-45 sec</t>
  </si>
  <si>
    <t xml:space="preserve">         2  pts:  High &gt;45 sec</t>
  </si>
  <si>
    <t xml:space="preserve">         0 pt:   Low &lt;0.5/min</t>
  </si>
  <si>
    <t xml:space="preserve">        1 pt:  Med 0.5-5/min</t>
  </si>
  <si>
    <t xml:space="preserve">        2 pts:  High &gt;5/min</t>
  </si>
  <si>
    <t xml:space="preserve">        0 pt:    Light &lt;5#</t>
  </si>
  <si>
    <t xml:space="preserve">        1 pt:    Med 5#-10#</t>
  </si>
  <si>
    <t xml:space="preserve">        2 pts:   Heavy 11#-20#</t>
  </si>
  <si>
    <t xml:space="preserve">        3 pts:Very heavy &gt;20#</t>
  </si>
  <si>
    <t xml:space="preserve">         1  pt:   Med 10-45 sec</t>
  </si>
  <si>
    <t xml:space="preserve">         0 pt:    Low &lt;0.5/min</t>
  </si>
  <si>
    <t xml:space="preserve">         1 pt:   Med 0.5-5/min</t>
  </si>
  <si>
    <t xml:space="preserve">         2 pts:    High &gt;5/min</t>
  </si>
  <si>
    <t xml:space="preserve">         0 pt:     Light &lt;10#</t>
  </si>
  <si>
    <t xml:space="preserve">         1 pt:     Med 10#-20#</t>
  </si>
  <si>
    <t xml:space="preserve">         2  pt:   Heavy 21#-40#</t>
  </si>
  <si>
    <t xml:space="preserve">         3 pt: Very heavy &gt;40#</t>
  </si>
  <si>
    <t xml:space="preserve">         1  pt   Med 10-45 sec</t>
  </si>
  <si>
    <t xml:space="preserve">         2  pt  High &gt;45 sec</t>
  </si>
  <si>
    <t xml:space="preserve">         0 pt:    Low &lt;0.25/min</t>
  </si>
  <si>
    <t xml:space="preserve">         1 pt: Med 0.25-3/min</t>
  </si>
  <si>
    <t xml:space="preserve">         2 pts:    High &gt;3/min</t>
  </si>
  <si>
    <t xml:space="preserve">         0 pt:     Light &lt;3#</t>
  </si>
  <si>
    <t xml:space="preserve">         1 pt:    Med 3#-8#</t>
  </si>
  <si>
    <t xml:space="preserve">         2 pt:    Heavy 9#-15#</t>
  </si>
  <si>
    <t xml:space="preserve">         3 pt Very heavy &gt;15#</t>
  </si>
  <si>
    <t xml:space="preserve">         1  pt:  Med 10-45 sec</t>
  </si>
  <si>
    <t xml:space="preserve">         2  pt:  High &gt;45 sec</t>
  </si>
  <si>
    <t xml:space="preserve">        2 pts:    High &gt;5/min</t>
  </si>
  <si>
    <t xml:space="preserve">         0 pt:     Light &lt;2#</t>
  </si>
  <si>
    <t xml:space="preserve">         1 pt:   Med 2#-5#</t>
  </si>
  <si>
    <t xml:space="preserve">         2 pt:    Heavy 6#-10#</t>
  </si>
  <si>
    <t xml:space="preserve">         3 pt:    Very heavy &gt;10#</t>
  </si>
  <si>
    <t xml:space="preserve">         0 pt:    Low &lt;1/min</t>
  </si>
  <si>
    <t xml:space="preserve">         1 pt:    Med 1 - 5/min</t>
  </si>
  <si>
    <t xml:space="preserve">         2 pts:     High &gt;5/min</t>
  </si>
  <si>
    <t xml:space="preserve">         1 pt    Med 1/min</t>
  </si>
  <si>
    <t xml:space="preserve">         2 pt    High &gt;1/min</t>
  </si>
  <si>
    <t xml:space="preserve"> </t>
  </si>
  <si>
    <r>
      <t xml:space="preserve">        1 pt: Med 
            (Head weight) 
</t>
    </r>
    <r>
      <rPr>
        <b/>
        <sz val="9"/>
        <color rgb="FFFF0000"/>
        <rFont val="Calibri"/>
        <family val="2"/>
        <scheme val="minor"/>
      </rPr>
      <t>Always select Med Force if any Head/Neck posture is selected</t>
    </r>
  </si>
  <si>
    <r>
      <t>Training</t>
    </r>
    <r>
      <rPr>
        <sz val="11"/>
        <color theme="1"/>
        <rFont val="Calibri"/>
        <family val="2"/>
        <scheme val="minor"/>
      </rPr>
      <t xml:space="preserve"> - Inadequate safety or process training                                                 </t>
    </r>
  </si>
  <si>
    <t>Equipment</t>
  </si>
  <si>
    <t>Fixture</t>
  </si>
  <si>
    <t>Controls</t>
  </si>
  <si>
    <t>Tools</t>
  </si>
  <si>
    <t>Workstation</t>
  </si>
  <si>
    <t>Ambient lighting too low</t>
  </si>
  <si>
    <t>Ambient lighting too high</t>
  </si>
  <si>
    <t>Chair</t>
  </si>
  <si>
    <t>Display</t>
  </si>
  <si>
    <t>Training</t>
  </si>
  <si>
    <t>Vib - tools</t>
  </si>
  <si>
    <t>Vib - body</t>
  </si>
  <si>
    <t>Tmp - cold</t>
  </si>
  <si>
    <t>Tmp - hot</t>
  </si>
  <si>
    <t>Stress-edge</t>
  </si>
  <si>
    <t>stress - surf</t>
  </si>
  <si>
    <t>equip</t>
  </si>
  <si>
    <t>tool</t>
  </si>
  <si>
    <t>controls</t>
  </si>
  <si>
    <t>wks</t>
  </si>
  <si>
    <t>chair</t>
  </si>
  <si>
    <t>display</t>
  </si>
  <si>
    <t>light - low</t>
  </si>
  <si>
    <t>light - hi</t>
  </si>
  <si>
    <t>tsk lte</t>
  </si>
  <si>
    <t>vision</t>
  </si>
  <si>
    <t>foot cont</t>
  </si>
  <si>
    <t>Total</t>
  </si>
  <si>
    <t>P/Q</t>
  </si>
  <si>
    <r>
      <t xml:space="preserve">Exposure to </t>
    </r>
    <r>
      <rPr>
        <b/>
        <sz val="11"/>
        <color theme="1"/>
        <rFont val="Calibri"/>
        <family val="2"/>
        <scheme val="minor"/>
      </rPr>
      <t xml:space="preserve">hot environments </t>
    </r>
    <r>
      <rPr>
        <sz val="11"/>
        <color theme="1"/>
        <rFont val="Calibri"/>
        <family val="2"/>
        <scheme val="minor"/>
      </rPr>
      <t xml:space="preserve">                                     </t>
    </r>
  </si>
  <si>
    <r>
      <t xml:space="preserve">Exposure to </t>
    </r>
    <r>
      <rPr>
        <b/>
        <sz val="11"/>
        <color theme="1"/>
        <rFont val="Calibri"/>
        <family val="2"/>
        <scheme val="minor"/>
      </rPr>
      <t>cold environments</t>
    </r>
    <r>
      <rPr>
        <sz val="11"/>
        <color theme="1"/>
        <rFont val="Calibri"/>
        <family val="2"/>
        <scheme val="minor"/>
      </rPr>
      <t xml:space="preserve">                                 </t>
    </r>
  </si>
  <si>
    <r>
      <t>Task lighting</t>
    </r>
    <r>
      <rPr>
        <sz val="11"/>
        <color theme="1"/>
        <rFont val="Calibri"/>
        <family val="2"/>
        <scheme val="minor"/>
      </rPr>
      <t xml:space="preserve"> - </t>
    </r>
    <r>
      <rPr>
        <sz val="9"/>
        <color theme="1"/>
        <rFont val="Calibri"/>
        <family val="2"/>
        <scheme val="minor"/>
      </rPr>
      <t xml:space="preserve">Inadequate for inspection   </t>
    </r>
    <r>
      <rPr>
        <sz val="11"/>
        <color theme="1"/>
        <rFont val="Calibri"/>
        <family val="2"/>
        <scheme val="minor"/>
      </rPr>
      <t xml:space="preserve">                                      </t>
    </r>
  </si>
  <si>
    <r>
      <t xml:space="preserve">Vision </t>
    </r>
    <r>
      <rPr>
        <sz val="11"/>
        <color theme="1"/>
        <rFont val="Calibri"/>
        <family val="2"/>
        <scheme val="minor"/>
      </rPr>
      <t xml:space="preserve">- </t>
    </r>
    <r>
      <rPr>
        <sz val="9"/>
        <color theme="1"/>
        <rFont val="Calibri"/>
        <family val="2"/>
        <scheme val="minor"/>
      </rPr>
      <t>Difficulty in seeing parts/materials to assemble or inspect</t>
    </r>
    <r>
      <rPr>
        <sz val="11"/>
        <color theme="1"/>
        <rFont val="Calibri"/>
        <family val="2"/>
        <scheme val="minor"/>
      </rPr>
      <t xml:space="preserve">      </t>
    </r>
  </si>
  <si>
    <r>
      <t xml:space="preserve">Vibration </t>
    </r>
    <r>
      <rPr>
        <sz val="11"/>
        <color theme="1"/>
        <rFont val="Calibri"/>
        <family val="2"/>
        <scheme val="minor"/>
      </rPr>
      <t xml:space="preserve"> - </t>
    </r>
    <r>
      <rPr>
        <sz val="9"/>
        <color theme="1"/>
        <rFont val="Calibri"/>
        <family val="2"/>
        <scheme val="minor"/>
      </rPr>
      <t xml:space="preserve">Of whole body, relating to driving vehicles (fork trucks)   </t>
    </r>
    <r>
      <rPr>
        <sz val="11"/>
        <color theme="1"/>
        <rFont val="Calibri"/>
        <family val="2"/>
        <scheme val="minor"/>
      </rPr>
      <t xml:space="preserve">   </t>
    </r>
  </si>
  <si>
    <t>Foot support</t>
  </si>
  <si>
    <t>Work surface height</t>
  </si>
  <si>
    <t>foot support</t>
  </si>
  <si>
    <t>WS Height</t>
  </si>
  <si>
    <t>TOTAL FOR STEP FOUR</t>
  </si>
  <si>
    <t>Corrective Action
(Required for any Risk Area from STEP FIVE with a score &gt;1)</t>
  </si>
  <si>
    <r>
      <t>Foot Controls</t>
    </r>
    <r>
      <rPr>
        <sz val="11"/>
        <color theme="1"/>
        <rFont val="Calibri"/>
        <family val="2"/>
        <scheme val="minor"/>
      </rPr>
      <t xml:space="preserve"> -</t>
    </r>
    <r>
      <rPr>
        <b/>
        <sz val="9"/>
        <color theme="1"/>
        <rFont val="Calibri"/>
        <family val="2"/>
        <scheme val="minor"/>
      </rPr>
      <t xml:space="preserve"> </t>
    </r>
    <r>
      <rPr>
        <sz val="9"/>
        <color theme="1"/>
        <rFont val="Calibri"/>
        <family val="2"/>
        <scheme val="minor"/>
      </rPr>
      <t>use of foot controls while standing</t>
    </r>
  </si>
  <si>
    <r>
      <t>HIGH</t>
    </r>
    <r>
      <rPr>
        <b/>
        <u/>
        <sz val="11"/>
        <color theme="1"/>
        <rFont val="Calibri"/>
        <family val="2"/>
        <scheme val="minor"/>
      </rPr>
      <t xml:space="preserve"> &gt;</t>
    </r>
    <r>
      <rPr>
        <b/>
        <sz val="11"/>
        <color theme="1"/>
        <rFont val="Calibri"/>
        <family val="2"/>
        <scheme val="minor"/>
      </rPr>
      <t>4</t>
    </r>
  </si>
  <si>
    <t>Risk Areas Step Five</t>
  </si>
  <si>
    <r>
      <t xml:space="preserve">
                       Stationary standing</t>
    </r>
    <r>
      <rPr>
        <u/>
        <sz val="7"/>
        <color rgb="FF0070C0"/>
        <rFont val="Calibri"/>
        <family val="2"/>
        <scheme val="minor"/>
      </rPr>
      <t/>
    </r>
  </si>
  <si>
    <t xml:space="preserve">         1 pt Med 10 sec -35 sec.</t>
  </si>
  <si>
    <t xml:space="preserve">         2 pts: High &gt; 35 sec.</t>
  </si>
  <si>
    <t>Wrong or incorrectly used:</t>
  </si>
  <si>
    <t>St/walk</t>
  </si>
  <si>
    <r>
      <t>Score</t>
    </r>
    <r>
      <rPr>
        <i/>
        <sz val="10"/>
        <color theme="1"/>
        <rFont val="Calibri"/>
        <family val="2"/>
        <scheme val="minor"/>
      </rPr>
      <t xml:space="preserve"> (per body part)</t>
    </r>
    <r>
      <rPr>
        <sz val="10"/>
        <color theme="1"/>
        <rFont val="Calibri"/>
        <family val="2"/>
        <scheme val="minor"/>
      </rPr>
      <t>:  total sum of points for selected Force, Duration and Frequency
Risk (per body part)</t>
    </r>
    <r>
      <rPr>
        <i/>
        <sz val="10"/>
        <color theme="1"/>
        <rFont val="Calibri"/>
        <family val="2"/>
        <scheme val="minor"/>
      </rPr>
      <t xml:space="preserve">: </t>
    </r>
    <r>
      <rPr>
        <sz val="10"/>
        <color theme="1"/>
        <rFont val="Calibri"/>
        <family val="2"/>
        <scheme val="minor"/>
      </rPr>
      <t xml:space="preserve">for each body part determine risk level depending on the total points for that body part:  </t>
    </r>
    <r>
      <rPr>
        <sz val="10"/>
        <color theme="1"/>
        <rFont val="Calibri"/>
        <family val="2"/>
      </rPr>
      <t xml:space="preserve">Low:  0 to 1   Medium: 2 - 3  High: </t>
    </r>
    <r>
      <rPr>
        <u/>
        <sz val="10"/>
        <color theme="1"/>
        <rFont val="Calibri"/>
        <family val="2"/>
      </rPr>
      <t xml:space="preserve"> &gt;</t>
    </r>
    <r>
      <rPr>
        <sz val="10"/>
        <color theme="1"/>
        <rFont val="Calibri"/>
        <family val="2"/>
      </rPr>
      <t>4</t>
    </r>
  </si>
  <si>
    <t xml:space="preserve">
 Fully extended arm
</t>
  </si>
  <si>
    <r>
      <t xml:space="preserve">
  Posture
</t>
    </r>
    <r>
      <rPr>
        <b/>
        <i/>
        <sz val="9"/>
        <color theme="1"/>
        <rFont val="Calibri"/>
        <family val="2"/>
        <scheme val="minor"/>
      </rPr>
      <t xml:space="preserve"> Check box below each image to select each posture present.
</t>
    </r>
    <r>
      <rPr>
        <i/>
        <sz val="9"/>
        <color theme="4" tint="-0.249977111117893"/>
        <rFont val="Calibri"/>
        <family val="2"/>
        <scheme val="minor"/>
      </rPr>
      <t>R=Right
L=Left</t>
    </r>
    <r>
      <rPr>
        <b/>
        <sz val="11"/>
        <color theme="1"/>
        <rFont val="Calibri"/>
        <family val="2"/>
        <scheme val="minor"/>
      </rPr>
      <t xml:space="preserve">
</t>
    </r>
  </si>
  <si>
    <t>Other Factors - Check All that Apply (2 points each)</t>
  </si>
  <si>
    <r>
      <t>Production/Quality</t>
    </r>
    <r>
      <rPr>
        <sz val="11"/>
        <color theme="1"/>
        <rFont val="Calibri"/>
        <family val="2"/>
        <scheme val="minor"/>
      </rPr>
      <t xml:space="preserve"> - Work Processes affected negatively                     </t>
    </r>
  </si>
  <si>
    <t xml:space="preserve">               Check here if Low Risk, and No Corrective Action needed.</t>
  </si>
  <si>
    <t xml:space="preserve">
Pinch Grip           &gt;2# force</t>
  </si>
  <si>
    <t xml:space="preserve">
Look up &gt;10 °</t>
  </si>
  <si>
    <t>STEP ONE</t>
  </si>
  <si>
    <t xml:space="preserve"> ErgoSystems Ergonomics Risk Screen (ERS)</t>
  </si>
  <si>
    <r>
      <t xml:space="preserve">        1 pt:    Med 
           (Body Weight)
</t>
    </r>
    <r>
      <rPr>
        <b/>
        <sz val="7"/>
        <color rgb="FFFF0000"/>
        <rFont val="Arial"/>
        <family val="2"/>
      </rPr>
      <t>Always select Med Force if any Legs/Feet posture above is selected.</t>
    </r>
  </si>
  <si>
    <r>
      <t xml:space="preserve">         0 pt    Low &lt;0.5/min</t>
    </r>
    <r>
      <rPr>
        <sz val="7"/>
        <color theme="1"/>
        <rFont val="Calibri"/>
        <family val="2"/>
        <scheme val="minor"/>
      </rPr>
      <t xml:space="preserve">  </t>
    </r>
    <r>
      <rPr>
        <b/>
        <sz val="7"/>
        <color rgb="FFFF0000"/>
        <rFont val="Calibri"/>
        <family val="2"/>
        <scheme val="minor"/>
      </rPr>
      <t>(If stationary standing is checked, Frequency = 0)</t>
    </r>
  </si>
  <si>
    <t>Rotated &gt;20°</t>
  </si>
  <si>
    <r>
      <rPr>
        <b/>
        <sz val="10"/>
        <color theme="1"/>
        <rFont val="Calibri"/>
        <family val="2"/>
        <scheme val="minor"/>
      </rPr>
      <t>Contact Stress</t>
    </r>
    <r>
      <rPr>
        <sz val="10"/>
        <color theme="1"/>
        <rFont val="Calibri"/>
        <family val="2"/>
        <scheme val="minor"/>
      </rPr>
      <t xml:space="preserve"> </t>
    </r>
    <r>
      <rPr>
        <sz val="9"/>
        <color theme="1"/>
        <rFont val="Calibri"/>
        <family val="2"/>
        <scheme val="minor"/>
      </rPr>
      <t xml:space="preserve">- Hard surface pressure on body from workbench, tool   </t>
    </r>
  </si>
  <si>
    <r>
      <t xml:space="preserve">Vibration </t>
    </r>
    <r>
      <rPr>
        <sz val="11"/>
        <color theme="1"/>
        <rFont val="Calibri"/>
        <family val="2"/>
        <scheme val="minor"/>
      </rPr>
      <t xml:space="preserve">- </t>
    </r>
    <r>
      <rPr>
        <sz val="10"/>
        <color theme="1"/>
        <rFont val="Calibri"/>
        <family val="2"/>
        <scheme val="minor"/>
      </rPr>
      <t xml:space="preserve">Of hand/arm, related to tool use (grinders, sanders, etc)  </t>
    </r>
    <r>
      <rPr>
        <sz val="11"/>
        <color theme="1"/>
        <rFont val="Calibri"/>
        <family val="2"/>
        <scheme val="minor"/>
      </rPr>
      <t xml:space="preserve">  </t>
    </r>
  </si>
  <si>
    <r>
      <rPr>
        <b/>
        <sz val="11"/>
        <color theme="1"/>
        <rFont val="Calibri"/>
        <family val="2"/>
        <scheme val="minor"/>
      </rPr>
      <t>Contact Stress</t>
    </r>
    <r>
      <rPr>
        <b/>
        <sz val="10"/>
        <color theme="1"/>
        <rFont val="Calibri"/>
        <family val="2"/>
        <scheme val="minor"/>
      </rPr>
      <t xml:space="preserve"> </t>
    </r>
    <r>
      <rPr>
        <sz val="9"/>
        <color theme="1"/>
        <rFont val="Calibri"/>
        <family val="2"/>
        <scheme val="minor"/>
      </rPr>
      <t xml:space="preserve"> - Sharp edge pressure on body from workbench, tool    </t>
    </r>
  </si>
  <si>
    <t>Corrective action                     required  for each risk 
(1-7 above)
 with a rating 
higher than &gt;1.</t>
  </si>
  <si>
    <t>Job Number:</t>
  </si>
  <si>
    <t>Department:</t>
  </si>
  <si>
    <t>Link to Video/Photo:</t>
  </si>
  <si>
    <r>
      <t xml:space="preserve">           </t>
    </r>
    <r>
      <rPr>
        <b/>
        <sz val="9"/>
        <color theme="1"/>
        <rFont val="Calibri"/>
        <family val="2"/>
        <scheme val="minor"/>
      </rPr>
      <t>Initial Ergonomics Screen
           Updated Ergonomics Screen</t>
    </r>
  </si>
  <si>
    <t>Job/Task observed:</t>
  </si>
  <si>
    <r>
      <t xml:space="preserve">
Power Grip / Grasp </t>
    </r>
    <r>
      <rPr>
        <u/>
        <sz val="7"/>
        <color rgb="FF0070C0"/>
        <rFont val="Calibri"/>
        <family val="2"/>
        <scheme val="minor"/>
      </rPr>
      <t>&gt;5</t>
    </r>
    <r>
      <rPr>
        <sz val="7"/>
        <color rgb="FF0070C0"/>
        <rFont val="Calibri"/>
        <family val="2"/>
        <scheme val="minor"/>
      </rPr>
      <t>#</t>
    </r>
  </si>
  <si>
    <r>
      <rPr>
        <b/>
        <sz val="11"/>
        <color theme="1"/>
        <rFont val="Calibri"/>
        <family val="2"/>
        <scheme val="minor"/>
      </rPr>
      <t>On feet</t>
    </r>
    <r>
      <rPr>
        <sz val="11"/>
        <color theme="1"/>
        <rFont val="Calibri"/>
        <family val="2"/>
        <scheme val="minor"/>
      </rPr>
      <t xml:space="preserve"> (standing or walking)&gt; 50% of shift</t>
    </r>
  </si>
  <si>
    <t>2. Shoulder / Upper Back</t>
  </si>
  <si>
    <t xml:space="preserve">6.  Legs/ Feet
</t>
  </si>
  <si>
    <t>7.  Other Factors (Step 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</si>
</sst>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9" x14ac:knownFonts="1">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16"/>
      <color theme="0"/>
      <name val="Calibri"/>
      <family val="2"/>
      <scheme val="minor"/>
    </font>
    <font>
      <b/>
      <sz val="14"/>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sz val="8"/>
      <color theme="1"/>
      <name val="Calibri"/>
      <family val="2"/>
      <scheme val="minor"/>
    </font>
    <font>
      <u/>
      <sz val="11"/>
      <color theme="10"/>
      <name val="Calibri"/>
      <family val="2"/>
      <scheme val="minor"/>
    </font>
    <font>
      <b/>
      <sz val="9"/>
      <color theme="1"/>
      <name val="Calibri"/>
      <family val="2"/>
      <scheme val="minor"/>
    </font>
    <font>
      <sz val="11"/>
      <color rgb="FF1F497D"/>
      <name val="Calibri"/>
      <family val="2"/>
      <scheme val="minor"/>
    </font>
    <font>
      <sz val="7"/>
      <color rgb="FF0070C0"/>
      <name val="Calibri"/>
      <family val="2"/>
      <scheme val="minor"/>
    </font>
    <font>
      <sz val="11"/>
      <color rgb="FF0070C0"/>
      <name val="Calibri"/>
      <family val="2"/>
      <scheme val="minor"/>
    </font>
    <font>
      <u/>
      <sz val="7"/>
      <color rgb="FF0070C0"/>
      <name val="Calibri"/>
      <family val="2"/>
      <scheme val="minor"/>
    </font>
    <font>
      <sz val="8"/>
      <color rgb="FF000000"/>
      <name val="Tahoma"/>
      <family val="2"/>
    </font>
    <font>
      <sz val="11"/>
      <color theme="1"/>
      <name val="Calibri"/>
      <family val="2"/>
      <scheme val="minor"/>
    </font>
    <font>
      <sz val="11"/>
      <color theme="10"/>
      <name val="Calibri"/>
      <family val="2"/>
      <scheme val="minor"/>
    </font>
    <font>
      <b/>
      <sz val="9"/>
      <color rgb="FFFF0000"/>
      <name val="Calibri"/>
      <family val="2"/>
      <scheme val="minor"/>
    </font>
    <font>
      <sz val="10"/>
      <color theme="1"/>
      <name val="Calibri"/>
      <family val="2"/>
    </font>
    <font>
      <b/>
      <sz val="10"/>
      <color theme="0"/>
      <name val="Calibri"/>
      <family val="2"/>
      <scheme val="minor"/>
    </font>
    <font>
      <b/>
      <i/>
      <sz val="9"/>
      <color theme="1"/>
      <name val="Calibri"/>
      <family val="2"/>
      <scheme val="minor"/>
    </font>
    <font>
      <sz val="9"/>
      <color indexed="81"/>
      <name val="Tahoma"/>
      <family val="2"/>
    </font>
    <font>
      <sz val="8"/>
      <color rgb="FFFF0000"/>
      <name val="Calibri"/>
      <family val="2"/>
      <scheme val="minor"/>
    </font>
    <font>
      <b/>
      <u/>
      <sz val="11"/>
      <color theme="1"/>
      <name val="Calibri"/>
      <family val="2"/>
      <scheme val="minor"/>
    </font>
    <font>
      <b/>
      <sz val="11"/>
      <color rgb="FF002060"/>
      <name val="Calibri"/>
      <family val="2"/>
      <scheme val="minor"/>
    </font>
    <font>
      <i/>
      <sz val="10"/>
      <color theme="1"/>
      <name val="Calibri"/>
      <family val="2"/>
      <scheme val="minor"/>
    </font>
    <font>
      <u/>
      <sz val="10"/>
      <color theme="1"/>
      <name val="Calibri"/>
      <family val="2"/>
    </font>
    <font>
      <sz val="9"/>
      <color theme="10"/>
      <name val="Calibri"/>
      <family val="2"/>
      <scheme val="minor"/>
    </font>
    <font>
      <b/>
      <sz val="9"/>
      <color theme="0"/>
      <name val="Calibri"/>
      <family val="2"/>
      <scheme val="minor"/>
    </font>
    <font>
      <sz val="7"/>
      <color theme="1"/>
      <name val="Calibri"/>
      <family val="2"/>
      <scheme val="minor"/>
    </font>
    <font>
      <i/>
      <sz val="9"/>
      <color theme="4" tint="-0.249977111117893"/>
      <name val="Calibri"/>
      <family val="2"/>
      <scheme val="minor"/>
    </font>
    <font>
      <b/>
      <sz val="8"/>
      <color theme="1"/>
      <name val="Calibri"/>
      <family val="2"/>
      <scheme val="minor"/>
    </font>
    <font>
      <b/>
      <sz val="10"/>
      <name val="Arial"/>
      <family val="2"/>
    </font>
    <font>
      <b/>
      <sz val="7"/>
      <color rgb="FFFF0000"/>
      <name val="Calibri"/>
      <family val="2"/>
      <scheme val="minor"/>
    </font>
    <font>
      <b/>
      <sz val="7"/>
      <color rgb="FFFF0000"/>
      <name val="Arial"/>
      <family val="2"/>
    </font>
    <font>
      <sz val="10"/>
      <name val="Calibri"/>
      <family val="2"/>
      <scheme val="minor"/>
    </font>
    <font>
      <u/>
      <sz val="10"/>
      <color theme="1"/>
      <name val="Calibri"/>
      <family val="2"/>
      <scheme val="minor"/>
    </font>
  </fonts>
  <fills count="9">
    <fill>
      <patternFill patternType="none"/>
    </fill>
    <fill>
      <patternFill patternType="gray125"/>
    </fill>
    <fill>
      <patternFill patternType="solid">
        <fgColor rgb="FF002060"/>
        <bgColor indexed="64"/>
      </patternFill>
    </fill>
    <fill>
      <patternFill patternType="solid">
        <fgColor theme="0" tint="-0.14996795556505021"/>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FFFF00"/>
        <bgColor indexed="64"/>
      </patternFill>
    </fill>
    <fill>
      <patternFill patternType="solid">
        <fgColor rgb="FF92D050"/>
        <bgColor indexed="64"/>
      </patternFill>
    </fill>
    <fill>
      <patternFill patternType="solid">
        <fgColor theme="9" tint="0.79998168889431442"/>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bottom/>
      <diagonal/>
    </border>
    <border>
      <left style="thin">
        <color auto="1"/>
      </left>
      <right/>
      <top/>
      <bottom/>
      <diagonal/>
    </border>
    <border>
      <left/>
      <right style="thin">
        <color auto="1"/>
      </right>
      <top/>
      <bottom/>
      <diagonal/>
    </border>
    <border>
      <left/>
      <right/>
      <top style="thin">
        <color auto="1"/>
      </top>
      <bottom/>
      <diagonal/>
    </border>
    <border>
      <left/>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ck">
        <color auto="1"/>
      </left>
      <right style="thick">
        <color auto="1"/>
      </right>
      <top style="thick">
        <color auto="1"/>
      </top>
      <bottom style="thin">
        <color auto="1"/>
      </bottom>
      <diagonal/>
    </border>
    <border>
      <left/>
      <right style="thick">
        <color auto="1"/>
      </right>
      <top style="thick">
        <color auto="1"/>
      </top>
      <bottom style="thin">
        <color auto="1"/>
      </bottom>
      <diagonal/>
    </border>
    <border>
      <left style="thick">
        <color auto="1"/>
      </left>
      <right/>
      <top/>
      <bottom style="thin">
        <color auto="1"/>
      </bottom>
      <diagonal/>
    </border>
    <border>
      <left/>
      <right style="thick">
        <color auto="1"/>
      </right>
      <top/>
      <bottom style="thin">
        <color auto="1"/>
      </bottom>
      <diagonal/>
    </border>
    <border>
      <left style="thin">
        <color auto="1"/>
      </left>
      <right style="thick">
        <color auto="1"/>
      </right>
      <top style="thin">
        <color auto="1"/>
      </top>
      <bottom/>
      <diagonal/>
    </border>
    <border>
      <left style="thin">
        <color auto="1"/>
      </left>
      <right style="thick">
        <color auto="1"/>
      </right>
      <top/>
      <bottom/>
      <diagonal/>
    </border>
    <border>
      <left style="thick">
        <color auto="1"/>
      </left>
      <right/>
      <top style="thin">
        <color auto="1"/>
      </top>
      <bottom/>
      <diagonal/>
    </border>
    <border>
      <left style="thick">
        <color auto="1"/>
      </left>
      <right/>
      <top/>
      <bottom/>
      <diagonal/>
    </border>
    <border>
      <left style="thick">
        <color auto="1"/>
      </left>
      <right/>
      <top style="thin">
        <color auto="1"/>
      </top>
      <bottom style="thin">
        <color auto="1"/>
      </bottom>
      <diagonal/>
    </border>
    <border>
      <left/>
      <right style="thick">
        <color auto="1"/>
      </right>
      <top style="thin">
        <color auto="1"/>
      </top>
      <bottom style="thin">
        <color auto="1"/>
      </bottom>
      <diagonal/>
    </border>
    <border>
      <left/>
      <right style="thick">
        <color auto="1"/>
      </right>
      <top style="thin">
        <color auto="1"/>
      </top>
      <bottom/>
      <diagonal/>
    </border>
    <border>
      <left style="thick">
        <color auto="1"/>
      </left>
      <right/>
      <top style="double">
        <color auto="1"/>
      </top>
      <bottom style="medium">
        <color auto="1"/>
      </bottom>
      <diagonal/>
    </border>
    <border>
      <left/>
      <right style="thick">
        <color auto="1"/>
      </right>
      <top style="double">
        <color auto="1"/>
      </top>
      <bottom style="medium">
        <color auto="1"/>
      </bottom>
      <diagonal/>
    </border>
    <border>
      <left/>
      <right style="thick">
        <color auto="1"/>
      </right>
      <top/>
      <bottom/>
      <diagonal/>
    </border>
    <border>
      <left style="thick">
        <color auto="1"/>
      </left>
      <right/>
      <top style="thick">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medium">
        <color auto="1"/>
      </top>
      <bottom style="medium">
        <color auto="1"/>
      </bottom>
      <diagonal/>
    </border>
    <border>
      <left/>
      <right style="thin">
        <color auto="1"/>
      </right>
      <top style="medium">
        <color auto="1"/>
      </top>
      <bottom style="thin">
        <color auto="1"/>
      </bottom>
      <diagonal/>
    </border>
    <border>
      <left style="medium">
        <color indexed="64"/>
      </left>
      <right style="medium">
        <color indexed="64"/>
      </right>
      <top style="medium">
        <color indexed="64"/>
      </top>
      <bottom style="thin">
        <color indexed="64"/>
      </bottom>
      <diagonal/>
    </border>
    <border>
      <left style="thin">
        <color auto="1"/>
      </left>
      <right style="thick">
        <color auto="1"/>
      </right>
      <top style="double">
        <color auto="1"/>
      </top>
      <bottom style="medium">
        <color auto="1"/>
      </bottom>
      <diagonal/>
    </border>
    <border>
      <left style="thick">
        <color auto="1"/>
      </left>
      <right style="thin">
        <color auto="1"/>
      </right>
      <top style="thick">
        <color auto="1"/>
      </top>
      <bottom style="thin">
        <color auto="1"/>
      </bottom>
      <diagonal/>
    </border>
    <border>
      <left/>
      <right style="thin">
        <color auto="1"/>
      </right>
      <top style="double">
        <color auto="1"/>
      </top>
      <bottom style="medium">
        <color auto="1"/>
      </bottom>
      <diagonal/>
    </border>
    <border>
      <left/>
      <right style="thin">
        <color auto="1"/>
      </right>
      <top style="medium">
        <color auto="1"/>
      </top>
      <bottom style="medium">
        <color auto="1"/>
      </bottom>
      <diagonal/>
    </border>
    <border>
      <left style="thin">
        <color auto="1"/>
      </left>
      <right style="thin">
        <color auto="1"/>
      </right>
      <top style="medium">
        <color auto="1"/>
      </top>
      <bottom/>
      <diagonal/>
    </border>
    <border>
      <left style="thin">
        <color auto="1"/>
      </left>
      <right/>
      <top style="medium">
        <color auto="1"/>
      </top>
      <bottom/>
      <diagonal/>
    </border>
    <border>
      <left style="thin">
        <color auto="1"/>
      </left>
      <right/>
      <top style="thin">
        <color auto="1"/>
      </top>
      <bottom style="thin">
        <color theme="0"/>
      </bottom>
      <diagonal/>
    </border>
    <border>
      <left/>
      <right style="thin">
        <color auto="1"/>
      </right>
      <top style="thin">
        <color auto="1"/>
      </top>
      <bottom style="thin">
        <color theme="0"/>
      </bottom>
      <diagonal/>
    </border>
  </borders>
  <cellStyleXfs count="2">
    <xf numFmtId="0" fontId="0" fillId="0" borderId="0"/>
    <xf numFmtId="0" fontId="10" fillId="0" borderId="0" applyNumberFormat="0" applyFill="0" applyBorder="0" applyAlignment="0" applyProtection="0"/>
  </cellStyleXfs>
  <cellXfs count="307">
    <xf numFmtId="0" fontId="0" fillId="0" borderId="0" xfId="0"/>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Alignment="1">
      <alignment wrapText="1"/>
    </xf>
    <xf numFmtId="0" fontId="0" fillId="0" borderId="0" xfId="0" applyFont="1" applyAlignment="1">
      <alignment wrapText="1"/>
    </xf>
    <xf numFmtId="0" fontId="2" fillId="4" borderId="15" xfId="0" applyFont="1" applyFill="1" applyBorder="1" applyAlignment="1">
      <alignment horizontal="center" wrapText="1"/>
    </xf>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0" fillId="0" borderId="0" xfId="0" applyAlignment="1">
      <alignment wrapText="1"/>
    </xf>
    <xf numFmtId="0" fontId="2" fillId="4" borderId="36" xfId="0" applyFont="1" applyFill="1" applyBorder="1" applyAlignment="1">
      <alignment wrapText="1"/>
    </xf>
    <xf numFmtId="0" fontId="12" fillId="0" borderId="0" xfId="0" applyFont="1"/>
    <xf numFmtId="0" fontId="0" fillId="0" borderId="0" xfId="0" applyFill="1" applyAlignment="1">
      <alignment wrapText="1"/>
    </xf>
    <xf numFmtId="0" fontId="21" fillId="2" borderId="12" xfId="0" applyFont="1" applyFill="1" applyBorder="1" applyAlignment="1">
      <alignment horizontal="center" wrapText="1"/>
    </xf>
    <xf numFmtId="0" fontId="8" fillId="0" borderId="0" xfId="0" applyFont="1" applyAlignment="1">
      <alignment wrapText="1"/>
    </xf>
    <xf numFmtId="0" fontId="2" fillId="3" borderId="39" xfId="0" applyFont="1" applyFill="1" applyBorder="1" applyAlignment="1">
      <alignment wrapText="1"/>
    </xf>
    <xf numFmtId="0" fontId="0" fillId="0" borderId="0" xfId="0" applyFill="1" applyBorder="1" applyAlignment="1">
      <alignment wrapText="1"/>
    </xf>
    <xf numFmtId="0" fontId="0" fillId="0" borderId="0" xfId="0" applyBorder="1" applyAlignment="1">
      <alignment wrapText="1"/>
    </xf>
    <xf numFmtId="0" fontId="2" fillId="0" borderId="0" xfId="0" applyFont="1" applyBorder="1" applyAlignment="1">
      <alignment wrapText="1"/>
    </xf>
    <xf numFmtId="0" fontId="0" fillId="0" borderId="0" xfId="0" applyBorder="1"/>
    <xf numFmtId="0" fontId="0" fillId="0" borderId="0" xfId="0" applyFill="1" applyBorder="1"/>
    <xf numFmtId="0" fontId="0" fillId="0" borderId="0" xfId="0" applyFill="1" applyBorder="1" applyAlignment="1"/>
    <xf numFmtId="0" fontId="0" fillId="0" borderId="2" xfId="0" applyBorder="1" applyAlignment="1">
      <alignment shrinkToFit="1"/>
    </xf>
    <xf numFmtId="0" fontId="2" fillId="0" borderId="7" xfId="0" applyFont="1" applyBorder="1" applyAlignment="1">
      <alignment shrinkToFit="1"/>
    </xf>
    <xf numFmtId="0" fontId="0" fillId="0" borderId="0" xfId="0" applyAlignment="1">
      <alignment shrinkToFit="1"/>
    </xf>
    <xf numFmtId="0" fontId="7" fillId="0" borderId="0" xfId="0" applyFont="1" applyAlignment="1">
      <alignment wrapText="1"/>
    </xf>
    <xf numFmtId="0" fontId="0" fillId="0" borderId="0" xfId="0" applyAlignment="1">
      <alignment wrapText="1"/>
    </xf>
    <xf numFmtId="0" fontId="26" fillId="2" borderId="45" xfId="0" applyFont="1" applyFill="1" applyBorder="1" applyAlignment="1">
      <alignment wrapText="1"/>
    </xf>
    <xf numFmtId="0" fontId="0" fillId="0" borderId="0" xfId="0" applyFill="1" applyBorder="1" applyAlignment="1">
      <alignment wrapText="1"/>
    </xf>
    <xf numFmtId="0" fontId="30" fillId="2" borderId="12" xfId="0" applyFont="1" applyFill="1" applyBorder="1" applyAlignment="1">
      <alignment wrapText="1"/>
    </xf>
    <xf numFmtId="0" fontId="2" fillId="4" borderId="8" xfId="0" applyFont="1" applyFill="1" applyBorder="1" applyAlignment="1">
      <alignment horizontal="center" wrapText="1"/>
    </xf>
    <xf numFmtId="1" fontId="34" fillId="0" borderId="38" xfId="0" applyNumberFormat="1" applyFont="1" applyFill="1" applyBorder="1" applyAlignment="1">
      <alignment horizontal="center" vertical="center"/>
    </xf>
    <xf numFmtId="0" fontId="0" fillId="8" borderId="4" xfId="0" applyFill="1" applyBorder="1" applyAlignment="1">
      <alignment horizontal="left" vertical="center" shrinkToFit="1"/>
    </xf>
    <xf numFmtId="0" fontId="0" fillId="0" borderId="2" xfId="0" applyBorder="1" applyAlignment="1">
      <alignment horizontal="left" vertical="center" shrinkToFit="1"/>
    </xf>
    <xf numFmtId="0" fontId="2" fillId="0" borderId="7" xfId="0" applyFont="1" applyBorder="1" applyAlignment="1">
      <alignment horizontal="left" vertical="center" shrinkToFit="1"/>
    </xf>
    <xf numFmtId="0" fontId="0" fillId="0" borderId="2" xfId="0" applyBorder="1" applyAlignment="1">
      <alignment horizontal="left" vertical="center" wrapText="1" shrinkToFit="1"/>
    </xf>
    <xf numFmtId="0" fontId="0" fillId="0" borderId="3" xfId="0" applyBorder="1" applyAlignment="1">
      <alignment horizontal="left" vertical="center" shrinkToFit="1"/>
    </xf>
    <xf numFmtId="0" fontId="0" fillId="8" borderId="9" xfId="0" applyFill="1" applyBorder="1" applyAlignment="1">
      <alignment horizontal="left" vertical="center" shrinkToFit="1"/>
    </xf>
    <xf numFmtId="0" fontId="0" fillId="8" borderId="4" xfId="0" applyFont="1" applyFill="1" applyBorder="1" applyAlignment="1">
      <alignment horizontal="left" vertical="center" shrinkToFit="1"/>
    </xf>
    <xf numFmtId="0" fontId="0" fillId="8" borderId="3" xfId="0" applyFill="1" applyBorder="1" applyAlignment="1">
      <alignment horizontal="left" vertical="center" shrinkToFit="1"/>
    </xf>
    <xf numFmtId="0" fontId="0" fillId="8" borderId="2" xfId="0" applyFill="1" applyBorder="1" applyAlignment="1">
      <alignment horizontal="left" vertical="center" shrinkToFit="1"/>
    </xf>
    <xf numFmtId="0" fontId="2" fillId="8" borderId="2" xfId="0" applyFont="1" applyFill="1" applyBorder="1" applyAlignment="1">
      <alignment horizontal="left" vertical="center" shrinkToFit="1"/>
    </xf>
    <xf numFmtId="0" fontId="0" fillId="8" borderId="0" xfId="0" applyFill="1" applyAlignment="1">
      <alignment horizontal="left" vertical="center" shrinkToFit="1"/>
    </xf>
    <xf numFmtId="0" fontId="0" fillId="0" borderId="0" xfId="0" applyAlignment="1">
      <alignment vertical="center" shrinkToFit="1"/>
    </xf>
    <xf numFmtId="0" fontId="2" fillId="0" borderId="2" xfId="0" applyFont="1" applyBorder="1" applyAlignment="1">
      <alignment vertical="center" wrapText="1" shrinkToFit="1"/>
    </xf>
    <xf numFmtId="0" fontId="0" fillId="0" borderId="2" xfId="0" applyBorder="1" applyAlignment="1">
      <alignment horizontal="left" vertical="center" indent="1" shrinkToFit="1"/>
    </xf>
    <xf numFmtId="0" fontId="2" fillId="0" borderId="14" xfId="0" applyFont="1" applyBorder="1" applyAlignment="1">
      <alignment horizontal="left" vertical="center" shrinkToFit="1"/>
    </xf>
    <xf numFmtId="0" fontId="0" fillId="0" borderId="14" xfId="0" applyBorder="1" applyAlignment="1">
      <alignment vertical="center" shrinkToFit="1"/>
    </xf>
    <xf numFmtId="0" fontId="11" fillId="3" borderId="9" xfId="0" applyFont="1" applyFill="1" applyBorder="1" applyAlignment="1">
      <alignment horizontal="center" wrapText="1"/>
    </xf>
    <xf numFmtId="0" fontId="0" fillId="0" borderId="10" xfId="0" applyBorder="1" applyAlignment="1">
      <alignment horizontal="center" wrapText="1"/>
    </xf>
    <xf numFmtId="0" fontId="7" fillId="0" borderId="2" xfId="0" applyFont="1"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9" fillId="0" borderId="5" xfId="0" applyFont="1" applyFill="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vertical="center" wrapText="1"/>
    </xf>
    <xf numFmtId="0" fontId="0" fillId="0" borderId="15" xfId="0" applyFill="1" applyBorder="1" applyAlignment="1">
      <alignment wrapText="1"/>
    </xf>
    <xf numFmtId="0" fontId="7" fillId="4" borderId="7" xfId="0" applyFont="1" applyFill="1" applyBorder="1" applyAlignment="1">
      <alignment wrapText="1"/>
    </xf>
    <xf numFmtId="0" fontId="0" fillId="4" borderId="14" xfId="0" applyFill="1" applyBorder="1" applyAlignment="1">
      <alignment wrapText="1"/>
    </xf>
    <xf numFmtId="0" fontId="0" fillId="4" borderId="8" xfId="0" applyFill="1" applyBorder="1" applyAlignment="1">
      <alignment wrapText="1"/>
    </xf>
    <xf numFmtId="0" fontId="6" fillId="3" borderId="7" xfId="0" applyFont="1" applyFill="1" applyBorder="1" applyAlignment="1">
      <alignment horizontal="center" wrapText="1"/>
    </xf>
    <xf numFmtId="0" fontId="6" fillId="3" borderId="14" xfId="0" applyFont="1" applyFill="1" applyBorder="1" applyAlignment="1">
      <alignment horizontal="center" wrapText="1"/>
    </xf>
    <xf numFmtId="0" fontId="8" fillId="0" borderId="14" xfId="0" applyFont="1" applyBorder="1" applyAlignment="1">
      <alignment wrapText="1"/>
    </xf>
    <xf numFmtId="0" fontId="8" fillId="0" borderId="8" xfId="0" applyFont="1" applyBorder="1" applyAlignment="1">
      <alignment wrapText="1"/>
    </xf>
    <xf numFmtId="0" fontId="6" fillId="3" borderId="9" xfId="0" applyFont="1" applyFill="1" applyBorder="1" applyAlignment="1">
      <alignment horizontal="center" wrapText="1"/>
    </xf>
    <xf numFmtId="0" fontId="6" fillId="3" borderId="15" xfId="0" applyFont="1" applyFill="1" applyBorder="1" applyAlignment="1">
      <alignment horizontal="center" wrapText="1"/>
    </xf>
    <xf numFmtId="0" fontId="8" fillId="0" borderId="15" xfId="0" applyFont="1" applyBorder="1" applyAlignment="1">
      <alignment wrapText="1"/>
    </xf>
    <xf numFmtId="0" fontId="8" fillId="0" borderId="10" xfId="0" applyFont="1" applyBorder="1" applyAlignment="1">
      <alignment wrapText="1"/>
    </xf>
    <xf numFmtId="0" fontId="6" fillId="3" borderId="5" xfId="0" applyFont="1" applyFill="1" applyBorder="1" applyAlignment="1">
      <alignment wrapText="1"/>
    </xf>
    <xf numFmtId="0" fontId="6" fillId="3" borderId="6" xfId="0" applyFont="1" applyFill="1" applyBorder="1" applyAlignment="1">
      <alignment wrapText="1"/>
    </xf>
    <xf numFmtId="0" fontId="6" fillId="3" borderId="5" xfId="0" applyFont="1" applyFill="1" applyBorder="1" applyAlignment="1">
      <alignment horizontal="center" wrapText="1"/>
    </xf>
    <xf numFmtId="0" fontId="8" fillId="0" borderId="6" xfId="0" applyFont="1" applyBorder="1" applyAlignment="1">
      <alignment wrapText="1"/>
    </xf>
    <xf numFmtId="0" fontId="18" fillId="4" borderId="2" xfId="1" applyFont="1" applyFill="1" applyBorder="1" applyAlignment="1">
      <alignment horizontal="right" wrapText="1"/>
    </xf>
    <xf numFmtId="0" fontId="17" fillId="4" borderId="3" xfId="0" applyFont="1" applyFill="1" applyBorder="1" applyAlignment="1">
      <alignment horizontal="right" wrapText="1"/>
    </xf>
    <xf numFmtId="0" fontId="10" fillId="4" borderId="3" xfId="1" applyFill="1" applyBorder="1" applyAlignment="1">
      <alignment horizontal="left" wrapText="1"/>
    </xf>
    <xf numFmtId="0" fontId="10" fillId="4" borderId="4" xfId="1" applyFill="1" applyBorder="1" applyAlignment="1">
      <alignment horizontal="left" wrapText="1"/>
    </xf>
    <xf numFmtId="0" fontId="11" fillId="0" borderId="7" xfId="0" applyFont="1" applyBorder="1" applyAlignment="1">
      <alignment horizontal="left" vertical="center" wrapText="1"/>
    </xf>
    <xf numFmtId="0" fontId="7" fillId="0" borderId="12" xfId="0" applyFont="1" applyBorder="1" applyAlignment="1">
      <alignment horizontal="left" vertical="center" wrapText="1"/>
    </xf>
    <xf numFmtId="0" fontId="7" fillId="0" borderId="9" xfId="0" applyFont="1" applyBorder="1" applyAlignment="1">
      <alignment horizontal="left" vertical="center" wrapText="1"/>
    </xf>
    <xf numFmtId="0" fontId="2" fillId="0" borderId="8"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0" xfId="0" applyFont="1" applyBorder="1" applyAlignment="1">
      <alignment horizontal="center" vertical="center" wrapText="1"/>
    </xf>
    <xf numFmtId="0" fontId="11" fillId="3" borderId="5" xfId="0" applyFont="1" applyFill="1" applyBorder="1" applyAlignment="1">
      <alignment horizontal="center" wrapText="1"/>
    </xf>
    <xf numFmtId="0" fontId="11" fillId="3" borderId="6" xfId="0" applyFont="1" applyFill="1" applyBorder="1" applyAlignment="1">
      <alignment horizontal="center" wrapText="1"/>
    </xf>
    <xf numFmtId="0" fontId="0" fillId="0" borderId="14" xfId="0" applyBorder="1" applyAlignment="1">
      <alignment wrapText="1"/>
    </xf>
    <xf numFmtId="0" fontId="0" fillId="0" borderId="8" xfId="0" applyBorder="1" applyAlignment="1">
      <alignment wrapText="1"/>
    </xf>
    <xf numFmtId="0" fontId="1" fillId="2" borderId="12" xfId="0" applyFont="1" applyFill="1" applyBorder="1" applyAlignment="1">
      <alignment horizontal="left" wrapText="1"/>
    </xf>
    <xf numFmtId="0" fontId="1" fillId="2" borderId="0" xfId="0" applyFont="1" applyFill="1" applyBorder="1" applyAlignment="1">
      <alignment horizontal="left" wrapText="1"/>
    </xf>
    <xf numFmtId="0" fontId="1" fillId="2" borderId="9" xfId="0" applyFont="1" applyFill="1" applyBorder="1" applyAlignment="1">
      <alignment wrapText="1"/>
    </xf>
    <xf numFmtId="0" fontId="0" fillId="2" borderId="15" xfId="0" applyFill="1" applyBorder="1" applyAlignment="1">
      <alignment wrapText="1"/>
    </xf>
    <xf numFmtId="0" fontId="0" fillId="2" borderId="10" xfId="0" applyFill="1" applyBorder="1" applyAlignment="1">
      <alignment wrapText="1"/>
    </xf>
    <xf numFmtId="0" fontId="6" fillId="3" borderId="6" xfId="0" applyFont="1" applyFill="1" applyBorder="1" applyAlignment="1">
      <alignment horizontal="center" wrapText="1"/>
    </xf>
    <xf numFmtId="0" fontId="11" fillId="3" borderId="5" xfId="0" applyFont="1" applyFill="1" applyBorder="1" applyAlignment="1">
      <alignment wrapText="1"/>
    </xf>
    <xf numFmtId="0" fontId="11" fillId="3" borderId="6" xfId="0" applyFont="1" applyFill="1" applyBorder="1" applyAlignment="1">
      <alignment wrapText="1"/>
    </xf>
    <xf numFmtId="0" fontId="11" fillId="4" borderId="7" xfId="0" applyFont="1" applyFill="1" applyBorder="1" applyAlignment="1">
      <alignment horizontal="left" vertical="center" wrapText="1"/>
    </xf>
    <xf numFmtId="0" fontId="7" fillId="0" borderId="6" xfId="0" applyFont="1" applyBorder="1" applyAlignment="1">
      <alignment horizontal="center" wrapText="1"/>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2" borderId="15" xfId="0" applyFont="1" applyFill="1" applyBorder="1" applyAlignment="1">
      <alignment horizontal="left" wrapText="1"/>
    </xf>
    <xf numFmtId="0" fontId="0" fillId="2" borderId="15" xfId="0" applyFill="1" applyBorder="1" applyAlignment="1">
      <alignment horizontal="left" wrapText="1"/>
    </xf>
    <xf numFmtId="0" fontId="0" fillId="2" borderId="10" xfId="0" applyFill="1" applyBorder="1" applyAlignment="1">
      <alignment horizontal="left" wrapText="1"/>
    </xf>
    <xf numFmtId="0" fontId="0" fillId="0" borderId="3" xfId="0" applyFont="1" applyBorder="1" applyAlignment="1">
      <alignment horizontal="left" vertical="center" wrapText="1" shrinkToFit="1"/>
    </xf>
    <xf numFmtId="0" fontId="0" fillId="0" borderId="3" xfId="0" applyBorder="1" applyAlignment="1">
      <alignment horizontal="left" vertical="center" wrapText="1" shrinkToFit="1"/>
    </xf>
    <xf numFmtId="0" fontId="0" fillId="0" borderId="4" xfId="0" applyBorder="1" applyAlignment="1">
      <alignment horizontal="left" vertical="center" wrapText="1" shrinkToFit="1"/>
    </xf>
    <xf numFmtId="0" fontId="2" fillId="7" borderId="2" xfId="0" applyFont="1" applyFill="1" applyBorder="1" applyAlignment="1">
      <alignment horizontal="center" wrapText="1"/>
    </xf>
    <xf numFmtId="0" fontId="0" fillId="8" borderId="3" xfId="0" applyFont="1" applyFill="1" applyBorder="1" applyAlignment="1">
      <alignment horizontal="left" vertical="center" shrinkToFit="1"/>
    </xf>
    <xf numFmtId="0" fontId="2" fillId="0" borderId="3" xfId="0" applyFont="1" applyBorder="1" applyAlignment="1">
      <alignment vertical="center" wrapText="1" shrinkToFit="1"/>
    </xf>
    <xf numFmtId="0" fontId="0" fillId="0" borderId="3" xfId="0" applyBorder="1" applyAlignment="1">
      <alignment vertical="center" wrapText="1" shrinkToFit="1"/>
    </xf>
    <xf numFmtId="0" fontId="0" fillId="0" borderId="4" xfId="0" applyBorder="1" applyAlignment="1">
      <alignment vertical="center" wrapText="1" shrinkToFit="1"/>
    </xf>
    <xf numFmtId="0" fontId="2" fillId="0" borderId="3" xfId="0" applyFont="1" applyBorder="1" applyAlignment="1">
      <alignment horizontal="left" vertical="center" wrapText="1" shrinkToFit="1"/>
    </xf>
    <xf numFmtId="0" fontId="11" fillId="0" borderId="3" xfId="0" applyFont="1" applyBorder="1" applyAlignment="1">
      <alignment horizontal="left" vertical="center" wrapText="1" shrinkToFit="1"/>
    </xf>
    <xf numFmtId="0" fontId="7" fillId="0" borderId="3" xfId="0" applyFont="1" applyBorder="1" applyAlignment="1">
      <alignment horizontal="left" vertical="center" wrapText="1" shrinkToFit="1"/>
    </xf>
    <xf numFmtId="0" fontId="7" fillId="0" borderId="4" xfId="0" applyFont="1" applyBorder="1" applyAlignment="1">
      <alignment horizontal="left" vertical="center" wrapText="1" shrinkToFit="1"/>
    </xf>
    <xf numFmtId="0" fontId="2" fillId="0" borderId="3" xfId="0" applyFont="1" applyBorder="1" applyAlignment="1">
      <alignment shrinkToFit="1"/>
    </xf>
    <xf numFmtId="0" fontId="0" fillId="0" borderId="3" xfId="0" applyBorder="1" applyAlignment="1">
      <alignment shrinkToFit="1"/>
    </xf>
    <xf numFmtId="0" fontId="2" fillId="0" borderId="3" xfId="0" applyFont="1" applyBorder="1" applyAlignment="1">
      <alignment vertical="center" shrinkToFit="1"/>
    </xf>
    <xf numFmtId="0" fontId="0" fillId="0" borderId="3" xfId="0" applyBorder="1" applyAlignment="1">
      <alignment vertical="center" shrinkToFit="1"/>
    </xf>
    <xf numFmtId="0" fontId="0" fillId="0" borderId="4" xfId="0" applyBorder="1" applyAlignment="1">
      <alignment vertical="center" shrinkToFit="1"/>
    </xf>
    <xf numFmtId="0" fontId="2" fillId="0" borderId="4" xfId="0" applyFont="1" applyBorder="1" applyAlignment="1">
      <alignment horizontal="left" vertical="center" wrapText="1"/>
    </xf>
    <xf numFmtId="0" fontId="2" fillId="0" borderId="1" xfId="0" applyFont="1" applyBorder="1" applyAlignment="1">
      <alignment horizontal="left" vertical="center" wrapText="1"/>
    </xf>
    <xf numFmtId="0" fontId="2" fillId="0" borderId="35" xfId="0" applyFont="1" applyBorder="1" applyAlignment="1">
      <alignment horizontal="left" vertical="center" wrapText="1"/>
    </xf>
    <xf numFmtId="0" fontId="33" fillId="0" borderId="7" xfId="0" applyFont="1" applyBorder="1" applyAlignment="1">
      <alignment horizontal="center" vertical="center" wrapText="1"/>
    </xf>
    <xf numFmtId="0" fontId="9" fillId="0" borderId="8" xfId="0" applyFont="1" applyBorder="1" applyAlignment="1">
      <alignment vertical="center" wrapText="1"/>
    </xf>
    <xf numFmtId="0" fontId="9" fillId="0" borderId="12" xfId="0" applyFont="1" applyBorder="1" applyAlignment="1">
      <alignment vertical="center" wrapText="1"/>
    </xf>
    <xf numFmtId="0" fontId="9" fillId="0" borderId="13" xfId="0" applyFont="1" applyBorder="1" applyAlignment="1">
      <alignment vertical="center" wrapText="1"/>
    </xf>
    <xf numFmtId="0" fontId="9" fillId="0" borderId="9" xfId="0" applyFont="1" applyBorder="1" applyAlignment="1">
      <alignment vertical="center" wrapText="1"/>
    </xf>
    <xf numFmtId="0" fontId="9" fillId="0" borderId="10" xfId="0" applyFont="1" applyBorder="1" applyAlignment="1">
      <alignment vertical="center" wrapText="1"/>
    </xf>
    <xf numFmtId="0" fontId="2" fillId="6" borderId="2" xfId="0" applyFont="1" applyFill="1" applyBorder="1" applyAlignment="1">
      <alignment horizontal="center" wrapText="1"/>
    </xf>
    <xf numFmtId="0" fontId="2" fillId="6" borderId="4" xfId="0" applyFont="1" applyFill="1" applyBorder="1" applyAlignment="1">
      <alignment horizontal="center" wrapText="1"/>
    </xf>
    <xf numFmtId="0" fontId="0" fillId="8" borderId="3" xfId="0" applyFill="1" applyBorder="1" applyAlignment="1">
      <alignment horizontal="left" vertical="center" shrinkToFit="1"/>
    </xf>
    <xf numFmtId="0" fontId="0" fillId="0" borderId="3" xfId="0" applyBorder="1" applyAlignment="1">
      <alignment horizontal="left" vertical="center" shrinkToFit="1"/>
    </xf>
    <xf numFmtId="0" fontId="2" fillId="8" borderId="2" xfId="0" applyFont="1" applyFill="1" applyBorder="1" applyAlignment="1">
      <alignment horizontal="left" vertical="center" shrinkToFit="1"/>
    </xf>
    <xf numFmtId="0" fontId="0" fillId="0" borderId="4" xfId="0" applyBorder="1" applyAlignment="1">
      <alignment horizontal="left" vertical="center" shrinkToFit="1"/>
    </xf>
    <xf numFmtId="0" fontId="0" fillId="0" borderId="3" xfId="0" applyFill="1" applyBorder="1" applyAlignment="1">
      <alignment horizontal="left" vertical="center" shrinkToFit="1"/>
    </xf>
    <xf numFmtId="0" fontId="0" fillId="0" borderId="4" xfId="0" applyFill="1" applyBorder="1" applyAlignment="1">
      <alignment horizontal="left" vertical="center" shrinkToFit="1"/>
    </xf>
    <xf numFmtId="0" fontId="0" fillId="8" borderId="4" xfId="0" applyFont="1" applyFill="1" applyBorder="1" applyAlignment="1">
      <alignment horizontal="left" vertical="center" shrinkToFit="1"/>
    </xf>
    <xf numFmtId="0" fontId="2" fillId="4" borderId="7" xfId="0" applyFont="1" applyFill="1" applyBorder="1" applyAlignment="1">
      <alignment wrapText="1"/>
    </xf>
    <xf numFmtId="0" fontId="0" fillId="4" borderId="12" xfId="0" applyFill="1" applyBorder="1" applyAlignment="1">
      <alignment wrapText="1"/>
    </xf>
    <xf numFmtId="0" fontId="0" fillId="4" borderId="9" xfId="0" applyFill="1" applyBorder="1" applyAlignment="1">
      <alignment wrapText="1"/>
    </xf>
    <xf numFmtId="0" fontId="7" fillId="4" borderId="27" xfId="0" applyFont="1" applyFill="1" applyBorder="1" applyAlignment="1">
      <alignment vertical="center" shrinkToFit="1"/>
    </xf>
    <xf numFmtId="0" fontId="7" fillId="4" borderId="3" xfId="0" applyFont="1" applyFill="1" applyBorder="1" applyAlignment="1">
      <alignment vertical="center" shrinkToFit="1"/>
    </xf>
    <xf numFmtId="0" fontId="5" fillId="0" borderId="30" xfId="0" applyFont="1" applyBorder="1" applyAlignment="1">
      <alignment horizontal="center" wrapText="1"/>
    </xf>
    <xf numFmtId="0" fontId="0" fillId="0" borderId="31" xfId="0" applyBorder="1" applyAlignment="1">
      <alignment horizontal="center" wrapText="1"/>
    </xf>
    <xf numFmtId="0" fontId="7" fillId="4" borderId="28" xfId="0" applyFont="1" applyFill="1" applyBorder="1" applyAlignment="1">
      <alignment vertical="center" shrinkToFit="1"/>
    </xf>
    <xf numFmtId="0" fontId="7" fillId="4" borderId="25" xfId="0" applyFont="1" applyFill="1" applyBorder="1" applyAlignment="1">
      <alignment vertical="center" shrinkToFit="1"/>
    </xf>
    <xf numFmtId="0" fontId="7" fillId="4" borderId="29" xfId="0" applyFont="1" applyFill="1" applyBorder="1" applyAlignment="1">
      <alignment vertical="center" shrinkToFit="1"/>
    </xf>
    <xf numFmtId="0" fontId="7" fillId="4" borderId="14" xfId="0" applyFont="1" applyFill="1" applyBorder="1" applyAlignment="1">
      <alignment vertical="center" shrinkToFit="1"/>
    </xf>
    <xf numFmtId="0" fontId="4" fillId="2" borderId="2" xfId="0" applyFont="1" applyFill="1" applyBorder="1" applyAlignment="1">
      <alignment horizontal="center" wrapText="1"/>
    </xf>
    <xf numFmtId="0" fontId="4" fillId="2" borderId="3" xfId="0" applyFont="1" applyFill="1" applyBorder="1" applyAlignment="1">
      <alignment horizontal="center" wrapText="1"/>
    </xf>
    <xf numFmtId="0" fontId="4" fillId="2" borderId="4" xfId="0" applyFont="1" applyFill="1" applyBorder="1" applyAlignment="1">
      <alignment horizontal="center" wrapText="1"/>
    </xf>
    <xf numFmtId="14" fontId="37" fillId="0" borderId="1" xfId="0" applyNumberFormat="1" applyFont="1" applyBorder="1" applyAlignment="1">
      <alignment horizontal="left" vertical="center" wrapText="1"/>
    </xf>
    <xf numFmtId="0" fontId="37" fillId="0" borderId="1" xfId="0" applyFont="1" applyBorder="1" applyAlignment="1">
      <alignment horizontal="left" vertical="center" wrapText="1"/>
    </xf>
    <xf numFmtId="0" fontId="8" fillId="0" borderId="1" xfId="0" applyFont="1" applyBorder="1" applyAlignment="1">
      <alignment horizontal="left" vertical="center" wrapText="1"/>
    </xf>
    <xf numFmtId="0" fontId="8" fillId="0" borderId="5" xfId="0" applyFont="1" applyBorder="1" applyAlignment="1">
      <alignment horizontal="left" vertical="center" wrapText="1"/>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38" fillId="0" borderId="3" xfId="0" applyFont="1" applyBorder="1" applyAlignment="1">
      <alignment horizontal="left" vertical="center" wrapText="1"/>
    </xf>
    <xf numFmtId="0" fontId="38" fillId="0" borderId="4" xfId="0" applyFont="1" applyBorder="1" applyAlignment="1">
      <alignment horizontal="left" vertical="center" wrapText="1"/>
    </xf>
    <xf numFmtId="0" fontId="8" fillId="0" borderId="7" xfId="0" applyFont="1" applyBorder="1" applyAlignment="1">
      <alignment wrapText="1"/>
    </xf>
    <xf numFmtId="0" fontId="6"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8" fillId="0" borderId="7" xfId="0" applyFont="1" applyBorder="1" applyAlignment="1">
      <alignment horizontal="left" vertical="center" wrapText="1"/>
    </xf>
    <xf numFmtId="0" fontId="8" fillId="0" borderId="14" xfId="0" applyFont="1" applyBorder="1" applyAlignment="1">
      <alignment horizontal="left" vertical="center" wrapText="1"/>
    </xf>
    <xf numFmtId="0" fontId="8" fillId="0" borderId="8" xfId="0" applyFont="1" applyBorder="1" applyAlignment="1">
      <alignment horizontal="left" vertical="center" wrapText="1"/>
    </xf>
    <xf numFmtId="0" fontId="21" fillId="2" borderId="5" xfId="0" applyFont="1" applyFill="1" applyBorder="1" applyAlignment="1">
      <alignment vertical="center" wrapText="1"/>
    </xf>
    <xf numFmtId="0" fontId="8" fillId="0" borderId="11" xfId="0" applyFont="1" applyBorder="1" applyAlignment="1">
      <alignment vertical="center" wrapText="1"/>
    </xf>
    <xf numFmtId="0" fontId="8" fillId="0" borderId="6" xfId="0" applyFont="1" applyBorder="1" applyAlignment="1">
      <alignment vertical="center" wrapText="1"/>
    </xf>
    <xf numFmtId="0" fontId="1" fillId="2" borderId="0" xfId="0" applyFont="1" applyFill="1" applyBorder="1" applyAlignment="1">
      <alignment wrapText="1"/>
    </xf>
    <xf numFmtId="0" fontId="2" fillId="2" borderId="0" xfId="0" applyFont="1" applyFill="1" applyBorder="1" applyAlignment="1">
      <alignment wrapText="1"/>
    </xf>
    <xf numFmtId="0" fontId="2" fillId="2" borderId="13" xfId="0" applyFont="1" applyFill="1" applyBorder="1" applyAlignment="1">
      <alignment wrapText="1"/>
    </xf>
    <xf numFmtId="0" fontId="6" fillId="4" borderId="7" xfId="0" applyFont="1" applyFill="1" applyBorder="1" applyAlignment="1">
      <alignment wrapText="1"/>
    </xf>
    <xf numFmtId="0" fontId="6" fillId="4" borderId="12" xfId="0" applyFont="1" applyFill="1" applyBorder="1" applyAlignment="1">
      <alignment wrapText="1"/>
    </xf>
    <xf numFmtId="0" fontId="2" fillId="4" borderId="25" xfId="0" applyFont="1" applyFill="1" applyBorder="1" applyAlignment="1">
      <alignment horizontal="center" wrapText="1"/>
    </xf>
    <xf numFmtId="0" fontId="2" fillId="4" borderId="29" xfId="0" applyFont="1" applyFill="1" applyBorder="1" applyAlignment="1">
      <alignment horizontal="center" wrapText="1"/>
    </xf>
    <xf numFmtId="0" fontId="2" fillId="4" borderId="21" xfId="0" applyFont="1" applyFill="1" applyBorder="1" applyAlignment="1">
      <alignment horizontal="center" wrapText="1"/>
    </xf>
    <xf numFmtId="0" fontId="2" fillId="4" borderId="22" xfId="0" applyFont="1" applyFill="1" applyBorder="1" applyAlignment="1">
      <alignment horizontal="center" wrapText="1"/>
    </xf>
    <xf numFmtId="0" fontId="13" fillId="0" borderId="26" xfId="0" applyFont="1" applyBorder="1" applyAlignment="1">
      <alignment horizontal="center" wrapText="1"/>
    </xf>
    <xf numFmtId="0" fontId="13" fillId="0" borderId="21" xfId="0" applyFont="1" applyBorder="1" applyAlignment="1">
      <alignment horizontal="center" wrapText="1"/>
    </xf>
    <xf numFmtId="0" fontId="2" fillId="4" borderId="43" xfId="0" applyFont="1" applyFill="1" applyBorder="1" applyAlignment="1">
      <alignment horizontal="center" wrapText="1"/>
    </xf>
    <xf numFmtId="0" fontId="2" fillId="4" borderId="44" xfId="0" applyFont="1" applyFill="1" applyBorder="1" applyAlignment="1">
      <alignment horizontal="center" wrapText="1"/>
    </xf>
    <xf numFmtId="0" fontId="7" fillId="0" borderId="27" xfId="0" applyFont="1" applyFill="1" applyBorder="1" applyAlignment="1">
      <alignment vertical="center" shrinkToFit="1"/>
    </xf>
    <xf numFmtId="0" fontId="7" fillId="0" borderId="28" xfId="0" applyFont="1" applyFill="1" applyBorder="1" applyAlignment="1">
      <alignment vertical="center" shrinkToFit="1"/>
    </xf>
    <xf numFmtId="0" fontId="7" fillId="0" borderId="28" xfId="0" applyFont="1" applyBorder="1" applyAlignment="1">
      <alignment vertical="center" shrinkToFit="1"/>
    </xf>
    <xf numFmtId="0" fontId="14" fillId="0" borderId="26" xfId="0" applyFont="1" applyBorder="1" applyAlignment="1">
      <alignment wrapText="1"/>
    </xf>
    <xf numFmtId="0" fontId="14" fillId="0" borderId="21" xfId="0" applyFont="1" applyBorder="1" applyAlignment="1">
      <alignment wrapText="1"/>
    </xf>
    <xf numFmtId="0" fontId="0" fillId="0" borderId="7" xfId="0" applyFill="1" applyBorder="1" applyAlignment="1">
      <alignment wrapText="1"/>
    </xf>
    <xf numFmtId="0" fontId="0" fillId="0" borderId="12" xfId="0" applyFill="1" applyBorder="1" applyAlignment="1">
      <alignment wrapText="1"/>
    </xf>
    <xf numFmtId="0" fontId="0" fillId="0" borderId="9" xfId="0" applyFill="1" applyBorder="1" applyAlignment="1">
      <alignment wrapText="1"/>
    </xf>
    <xf numFmtId="0" fontId="7" fillId="4" borderId="21" xfId="0" applyFont="1" applyFill="1" applyBorder="1" applyAlignment="1">
      <alignment vertical="center" shrinkToFit="1"/>
    </xf>
    <xf numFmtId="0" fontId="7" fillId="4" borderId="22" xfId="0" applyFont="1" applyFill="1" applyBorder="1" applyAlignment="1">
      <alignment vertical="center" shrinkToFit="1"/>
    </xf>
    <xf numFmtId="0" fontId="6" fillId="4" borderId="19" xfId="0" applyFont="1" applyFill="1" applyBorder="1" applyAlignment="1">
      <alignment horizontal="center" wrapText="1"/>
    </xf>
    <xf numFmtId="0" fontId="6" fillId="4" borderId="20" xfId="0" applyFont="1" applyFill="1" applyBorder="1" applyAlignment="1">
      <alignment horizontal="center" wrapText="1"/>
    </xf>
    <xf numFmtId="0" fontId="6" fillId="4" borderId="33" xfId="0" applyFont="1" applyFill="1" applyBorder="1" applyAlignment="1">
      <alignment horizontal="center" wrapText="1"/>
    </xf>
    <xf numFmtId="0" fontId="7" fillId="4" borderId="25" xfId="0" applyFont="1" applyFill="1" applyBorder="1" applyAlignment="1">
      <alignment vertical="center" wrapText="1"/>
    </xf>
    <xf numFmtId="0" fontId="7" fillId="4" borderId="29" xfId="0" applyFont="1" applyFill="1" applyBorder="1" applyAlignment="1">
      <alignment vertical="center" wrapText="1"/>
    </xf>
    <xf numFmtId="0" fontId="7" fillId="4" borderId="26" xfId="0" applyFont="1" applyFill="1" applyBorder="1" applyAlignment="1">
      <alignment vertical="center" wrapText="1"/>
    </xf>
    <xf numFmtId="0" fontId="7" fillId="4" borderId="32" xfId="0" applyFont="1" applyFill="1" applyBorder="1" applyAlignment="1">
      <alignment vertical="center" wrapText="1"/>
    </xf>
    <xf numFmtId="0" fontId="7" fillId="4" borderId="21" xfId="0" applyFont="1" applyFill="1" applyBorder="1" applyAlignment="1">
      <alignment vertical="center" wrapText="1"/>
    </xf>
    <xf numFmtId="0" fontId="7" fillId="4" borderId="22" xfId="0" applyFont="1" applyFill="1" applyBorder="1" applyAlignment="1">
      <alignment vertical="center" wrapText="1"/>
    </xf>
    <xf numFmtId="0" fontId="2" fillId="4" borderId="19" xfId="0" applyFont="1" applyFill="1" applyBorder="1" applyAlignment="1">
      <alignment horizontal="center" wrapText="1"/>
    </xf>
    <xf numFmtId="0" fontId="6" fillId="4" borderId="33" xfId="0" applyFont="1" applyFill="1" applyBorder="1" applyAlignment="1">
      <alignment horizontal="center" shrinkToFit="1"/>
    </xf>
    <xf numFmtId="0" fontId="6" fillId="4" borderId="20" xfId="0" applyFont="1" applyFill="1" applyBorder="1" applyAlignment="1">
      <alignment horizontal="center" shrinkToFit="1"/>
    </xf>
    <xf numFmtId="0" fontId="1" fillId="2" borderId="9"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0" xfId="0" applyFont="1" applyFill="1" applyBorder="1" applyAlignment="1">
      <alignment horizontal="center" vertical="center" wrapText="1"/>
    </xf>
    <xf numFmtId="0" fontId="13" fillId="0" borderId="32" xfId="0" applyFont="1" applyBorder="1" applyAlignment="1">
      <alignment wrapText="1"/>
    </xf>
    <xf numFmtId="0" fontId="14" fillId="0" borderId="32" xfId="0" applyFont="1" applyBorder="1" applyAlignment="1">
      <alignment wrapText="1"/>
    </xf>
    <xf numFmtId="0" fontId="14" fillId="0" borderId="22" xfId="0" applyFont="1" applyBorder="1" applyAlignment="1">
      <alignment wrapText="1"/>
    </xf>
    <xf numFmtId="0" fontId="2" fillId="4" borderId="20" xfId="0" applyFont="1" applyFill="1" applyBorder="1" applyAlignment="1">
      <alignment horizontal="center" wrapText="1"/>
    </xf>
    <xf numFmtId="0" fontId="2" fillId="4" borderId="33" xfId="0" applyFont="1" applyFill="1" applyBorder="1" applyAlignment="1">
      <alignment horizontal="center" wrapText="1"/>
    </xf>
    <xf numFmtId="0" fontId="2" fillId="4" borderId="40" xfId="0" applyFont="1" applyFill="1" applyBorder="1" applyAlignment="1">
      <alignment horizontal="center" wrapText="1"/>
    </xf>
    <xf numFmtId="0" fontId="2" fillId="4" borderId="23" xfId="0" applyFont="1" applyFill="1" applyBorder="1" applyAlignment="1">
      <alignment horizontal="center" wrapText="1"/>
    </xf>
    <xf numFmtId="0" fontId="0" fillId="4" borderId="24" xfId="0" applyFill="1" applyBorder="1" applyAlignment="1">
      <alignment horizontal="center" wrapText="1"/>
    </xf>
    <xf numFmtId="0" fontId="13" fillId="0" borderId="29" xfId="0" applyFont="1" applyBorder="1" applyAlignment="1">
      <alignment horizontal="center" wrapText="1"/>
    </xf>
    <xf numFmtId="0" fontId="13" fillId="0" borderId="25" xfId="0" applyFont="1" applyBorder="1" applyAlignment="1">
      <alignment horizontal="center" wrapText="1"/>
    </xf>
    <xf numFmtId="0" fontId="13" fillId="0" borderId="26" xfId="0" applyFont="1" applyBorder="1" applyAlignment="1">
      <alignment wrapText="1"/>
    </xf>
    <xf numFmtId="0" fontId="13" fillId="0" borderId="21" xfId="0" applyFont="1" applyBorder="1" applyAlignment="1">
      <alignment wrapText="1"/>
    </xf>
    <xf numFmtId="0" fontId="13" fillId="0" borderId="32" xfId="0" applyFont="1" applyBorder="1" applyAlignment="1">
      <alignment horizontal="center" wrapText="1"/>
    </xf>
    <xf numFmtId="0" fontId="13" fillId="0" borderId="22" xfId="0" applyFont="1" applyBorder="1" applyAlignment="1">
      <alignment wrapText="1"/>
    </xf>
    <xf numFmtId="0" fontId="13" fillId="0" borderId="29" xfId="0" applyFont="1" applyBorder="1" applyAlignment="1">
      <alignment wrapText="1"/>
    </xf>
    <xf numFmtId="0" fontId="21" fillId="2" borderId="7" xfId="0" applyFont="1" applyFill="1" applyBorder="1" applyAlignment="1">
      <alignment vertical="center" wrapText="1"/>
    </xf>
    <xf numFmtId="0" fontId="8" fillId="0" borderId="12" xfId="0" applyFont="1" applyBorder="1" applyAlignment="1">
      <alignment vertical="center" wrapText="1"/>
    </xf>
    <xf numFmtId="0" fontId="8" fillId="0" borderId="9" xfId="0" applyFont="1" applyBorder="1" applyAlignment="1">
      <alignment vertical="center" wrapText="1"/>
    </xf>
    <xf numFmtId="0" fontId="14" fillId="0" borderId="26" xfId="0" applyFont="1" applyBorder="1" applyAlignment="1">
      <alignment horizontal="center" wrapText="1"/>
    </xf>
    <xf numFmtId="0" fontId="14" fillId="0" borderId="21" xfId="0" applyFont="1" applyBorder="1" applyAlignment="1">
      <alignment horizontal="center" wrapText="1"/>
    </xf>
    <xf numFmtId="0" fontId="13" fillId="0" borderId="8" xfId="0" applyFont="1" applyBorder="1" applyAlignment="1">
      <alignment horizontal="center" wrapText="1"/>
    </xf>
    <xf numFmtId="0" fontId="13" fillId="0" borderId="13" xfId="0" applyFont="1" applyBorder="1" applyAlignment="1">
      <alignment wrapText="1"/>
    </xf>
    <xf numFmtId="0" fontId="13" fillId="0" borderId="13" xfId="0" applyFont="1" applyBorder="1" applyAlignment="1">
      <alignment horizontal="center" wrapText="1"/>
    </xf>
    <xf numFmtId="0" fontId="14" fillId="0" borderId="13" xfId="0" applyFont="1" applyBorder="1" applyAlignment="1">
      <alignment horizontal="center" wrapText="1"/>
    </xf>
    <xf numFmtId="0" fontId="6" fillId="4" borderId="40" xfId="0" applyFont="1" applyFill="1" applyBorder="1" applyAlignment="1">
      <alignment horizontal="center" wrapText="1"/>
    </xf>
    <xf numFmtId="0" fontId="7" fillId="4" borderId="8" xfId="0" applyFont="1" applyFill="1" applyBorder="1" applyAlignment="1">
      <alignment vertical="center" wrapText="1"/>
    </xf>
    <xf numFmtId="0" fontId="7" fillId="4" borderId="13" xfId="0" applyFont="1" applyFill="1" applyBorder="1" applyAlignment="1">
      <alignment vertical="center" wrapText="1"/>
    </xf>
    <xf numFmtId="0" fontId="7" fillId="4" borderId="10" xfId="0" applyFont="1" applyFill="1" applyBorder="1" applyAlignment="1">
      <alignment vertical="center" wrapText="1"/>
    </xf>
    <xf numFmtId="0" fontId="2" fillId="4" borderId="7" xfId="0" applyFont="1" applyFill="1" applyBorder="1" applyAlignment="1">
      <alignment horizontal="center" wrapText="1"/>
    </xf>
    <xf numFmtId="0" fontId="0" fillId="0" borderId="8" xfId="0" applyBorder="1" applyAlignment="1">
      <alignment horizontal="center" wrapText="1"/>
    </xf>
    <xf numFmtId="0" fontId="13" fillId="0" borderId="22" xfId="0" applyFont="1" applyBorder="1" applyAlignment="1">
      <alignment horizontal="center" wrapText="1"/>
    </xf>
    <xf numFmtId="0" fontId="7" fillId="0" borderId="4" xfId="0" applyFont="1" applyFill="1" applyBorder="1" applyAlignment="1">
      <alignment vertical="center" shrinkToFit="1"/>
    </xf>
    <xf numFmtId="0" fontId="9" fillId="0" borderId="27" xfId="0" applyFont="1" applyFill="1" applyBorder="1" applyAlignment="1">
      <alignment vertical="center" shrinkToFit="1"/>
    </xf>
    <xf numFmtId="0" fontId="9" fillId="0" borderId="4" xfId="0" applyFont="1" applyFill="1" applyBorder="1" applyAlignment="1">
      <alignment vertical="center" shrinkToFit="1"/>
    </xf>
    <xf numFmtId="0" fontId="9" fillId="0" borderId="27" xfId="0" applyFont="1" applyFill="1" applyBorder="1" applyAlignment="1">
      <alignment vertical="center" wrapText="1" shrinkToFit="1"/>
    </xf>
    <xf numFmtId="0" fontId="8" fillId="0" borderId="16" xfId="0" applyFont="1" applyFill="1" applyBorder="1" applyAlignment="1">
      <alignment wrapText="1"/>
    </xf>
    <xf numFmtId="0" fontId="8" fillId="0" borderId="17" xfId="0" applyFont="1" applyFill="1" applyBorder="1" applyAlignment="1">
      <alignment wrapText="1"/>
    </xf>
    <xf numFmtId="0" fontId="8" fillId="0" borderId="42" xfId="0" applyFont="1" applyFill="1" applyBorder="1" applyAlignment="1">
      <alignment wrapText="1"/>
    </xf>
    <xf numFmtId="0" fontId="1" fillId="2" borderId="37" xfId="0" applyFont="1" applyFill="1" applyBorder="1" applyAlignment="1">
      <alignment wrapText="1"/>
    </xf>
    <xf numFmtId="0" fontId="1" fillId="2" borderId="18" xfId="0" applyFont="1" applyFill="1" applyBorder="1" applyAlignment="1">
      <alignment wrapText="1"/>
    </xf>
    <xf numFmtId="0" fontId="1" fillId="2" borderId="34" xfId="0" applyFont="1" applyFill="1" applyBorder="1" applyAlignment="1">
      <alignment wrapText="1"/>
    </xf>
    <xf numFmtId="0" fontId="7" fillId="4" borderId="4" xfId="0" applyFont="1" applyFill="1" applyBorder="1" applyAlignment="1">
      <alignment vertical="center" shrinkToFit="1"/>
    </xf>
    <xf numFmtId="0" fontId="7" fillId="4" borderId="8" xfId="0" applyFont="1" applyFill="1" applyBorder="1" applyAlignment="1">
      <alignment vertical="center" shrinkToFit="1"/>
    </xf>
    <xf numFmtId="0" fontId="0" fillId="0" borderId="41" xfId="0" applyBorder="1" applyAlignment="1">
      <alignment horizontal="center" wrapText="1"/>
    </xf>
    <xf numFmtId="0" fontId="1" fillId="2" borderId="43" xfId="0" applyFont="1" applyFill="1" applyBorder="1" applyAlignment="1">
      <alignment wrapText="1"/>
    </xf>
    <xf numFmtId="0" fontId="3" fillId="2" borderId="43" xfId="0" applyFont="1" applyFill="1" applyBorder="1" applyAlignment="1">
      <alignment wrapText="1"/>
    </xf>
    <xf numFmtId="0" fontId="29" fillId="4" borderId="2" xfId="1" applyFont="1" applyFill="1" applyBorder="1" applyAlignment="1">
      <alignment horizontal="right" wrapText="1"/>
    </xf>
    <xf numFmtId="0" fontId="7" fillId="4" borderId="3" xfId="0" applyFont="1" applyFill="1" applyBorder="1" applyAlignment="1">
      <alignment horizontal="right" wrapText="1"/>
    </xf>
    <xf numFmtId="0" fontId="2" fillId="0" borderId="3" xfId="0" applyFont="1" applyBorder="1" applyAlignment="1">
      <alignment horizontal="left" vertical="center" shrinkToFit="1"/>
    </xf>
    <xf numFmtId="0" fontId="2" fillId="0" borderId="3" xfId="0" applyFont="1" applyBorder="1" applyAlignment="1">
      <alignment horizontal="left" vertical="center" wrapText="1"/>
    </xf>
    <xf numFmtId="0" fontId="8" fillId="0" borderId="0" xfId="0" applyFont="1" applyFill="1" applyBorder="1" applyAlignment="1">
      <alignment wrapText="1"/>
    </xf>
    <xf numFmtId="0" fontId="11" fillId="4" borderId="1" xfId="0" applyFont="1" applyFill="1" applyBorder="1" applyAlignment="1">
      <alignment vertical="center" wrapText="1"/>
    </xf>
    <xf numFmtId="0" fontId="11" fillId="4" borderId="5" xfId="0" applyFont="1" applyFill="1" applyBorder="1" applyAlignment="1">
      <alignment vertical="center" wrapText="1"/>
    </xf>
    <xf numFmtId="0" fontId="24" fillId="0" borderId="5" xfId="0" applyFont="1" applyBorder="1" applyAlignment="1">
      <alignment horizontal="left" vertical="center" wrapText="1"/>
    </xf>
    <xf numFmtId="0" fontId="8" fillId="0" borderId="7" xfId="0" applyFont="1" applyFill="1" applyBorder="1" applyAlignment="1">
      <alignment horizontal="left" vertical="center" wrapText="1"/>
    </xf>
    <xf numFmtId="0" fontId="24" fillId="0" borderId="11" xfId="0" applyFont="1" applyBorder="1" applyAlignment="1">
      <alignment horizontal="left" vertical="center" wrapText="1"/>
    </xf>
    <xf numFmtId="0" fontId="0" fillId="0" borderId="12" xfId="0" applyBorder="1" applyAlignment="1">
      <alignment horizontal="left" vertical="center" wrapText="1"/>
    </xf>
    <xf numFmtId="0" fontId="24" fillId="0" borderId="6" xfId="0" applyFont="1" applyBorder="1" applyAlignment="1">
      <alignment horizontal="left" vertical="center" wrapText="1"/>
    </xf>
    <xf numFmtId="0" fontId="0" fillId="0" borderId="9" xfId="0" applyBorder="1" applyAlignment="1">
      <alignment horizontal="left" vertical="center" wrapText="1"/>
    </xf>
    <xf numFmtId="0" fontId="24" fillId="0" borderId="5" xfId="0" applyFont="1" applyFill="1" applyBorder="1" applyAlignment="1">
      <alignment horizontal="left" vertical="center" wrapText="1"/>
    </xf>
    <xf numFmtId="0" fontId="24" fillId="0" borderId="11"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9"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9" fillId="0" borderId="11" xfId="0" applyFont="1" applyFill="1" applyBorder="1" applyAlignment="1">
      <alignment horizontal="left" vertical="center" wrapText="1"/>
    </xf>
    <xf numFmtId="0" fontId="0" fillId="0" borderId="11" xfId="0" applyFont="1" applyFill="1" applyBorder="1" applyAlignment="1">
      <alignment horizontal="left" vertical="center" wrapText="1"/>
    </xf>
    <xf numFmtId="0" fontId="9" fillId="0" borderId="6" xfId="0" applyFont="1" applyFill="1" applyBorder="1" applyAlignment="1">
      <alignment horizontal="left" vertical="center" wrapText="1"/>
    </xf>
    <xf numFmtId="0" fontId="0" fillId="0" borderId="6" xfId="0" applyFont="1" applyFill="1" applyBorder="1" applyAlignment="1">
      <alignment horizontal="left" vertical="center" wrapText="1"/>
    </xf>
    <xf numFmtId="0" fontId="2" fillId="0" borderId="0" xfId="0" applyFont="1" applyFill="1" applyBorder="1" applyAlignment="1">
      <alignment horizontal="left" vertical="center" wrapText="1"/>
    </xf>
    <xf numFmtId="0" fontId="0" fillId="0" borderId="0" xfId="0" applyBorder="1" applyAlignment="1">
      <alignment horizontal="left" vertical="center" wrapText="1"/>
    </xf>
    <xf numFmtId="0" fontId="21" fillId="2" borderId="45" xfId="0" applyFont="1" applyFill="1" applyBorder="1" applyAlignment="1">
      <alignment horizontal="center" vertical="center" shrinkToFit="1"/>
    </xf>
    <xf numFmtId="0" fontId="21" fillId="2" borderId="46" xfId="0" applyFont="1" applyFill="1" applyBorder="1" applyAlignment="1">
      <alignment horizontal="center" vertical="center" shrinkToFit="1"/>
    </xf>
    <xf numFmtId="0" fontId="7" fillId="0" borderId="12" xfId="0" applyFont="1" applyBorder="1" applyAlignment="1">
      <alignment horizontal="left" vertical="top" wrapText="1"/>
    </xf>
    <xf numFmtId="0" fontId="7" fillId="0" borderId="0" xfId="0" applyFont="1" applyBorder="1" applyAlignment="1">
      <alignment horizontal="left" vertical="top" wrapText="1"/>
    </xf>
    <xf numFmtId="0" fontId="7" fillId="0" borderId="0" xfId="0" applyFont="1" applyAlignment="1">
      <alignment horizontal="left" vertical="top" wrapText="1"/>
    </xf>
    <xf numFmtId="0" fontId="7" fillId="0" borderId="13" xfId="0" applyFont="1" applyBorder="1" applyAlignment="1">
      <alignment horizontal="left" vertical="top" wrapText="1"/>
    </xf>
    <xf numFmtId="0" fontId="7" fillId="0" borderId="9" xfId="0" applyFont="1" applyBorder="1" applyAlignment="1">
      <alignment horizontal="left" vertical="top" wrapText="1"/>
    </xf>
    <xf numFmtId="0" fontId="7" fillId="0" borderId="15" xfId="0" applyFont="1" applyBorder="1" applyAlignment="1">
      <alignment horizontal="left" vertical="top" wrapText="1"/>
    </xf>
    <xf numFmtId="0" fontId="7" fillId="0" borderId="10" xfId="0" applyFont="1" applyBorder="1" applyAlignment="1">
      <alignment horizontal="left" vertical="top" wrapText="1"/>
    </xf>
    <xf numFmtId="0" fontId="7" fillId="0" borderId="12" xfId="0" applyFont="1" applyFill="1" applyBorder="1" applyAlignment="1">
      <alignment horizontal="left" vertical="top" wrapText="1"/>
    </xf>
    <xf numFmtId="0" fontId="7" fillId="0" borderId="0" xfId="0" applyFont="1" applyFill="1" applyBorder="1" applyAlignment="1">
      <alignment horizontal="left" vertical="top" wrapText="1"/>
    </xf>
    <xf numFmtId="0" fontId="7" fillId="0" borderId="0" xfId="0" applyFont="1" applyFill="1" applyAlignment="1">
      <alignment horizontal="left" vertical="top" wrapText="1"/>
    </xf>
    <xf numFmtId="0" fontId="7" fillId="0" borderId="13" xfId="0" applyFont="1" applyFill="1" applyBorder="1" applyAlignment="1">
      <alignment horizontal="left" vertical="top" wrapText="1"/>
    </xf>
    <xf numFmtId="0" fontId="7" fillId="0" borderId="9" xfId="0" applyFont="1" applyFill="1" applyBorder="1" applyAlignment="1">
      <alignment horizontal="left" vertical="top" wrapText="1"/>
    </xf>
    <xf numFmtId="0" fontId="7" fillId="0" borderId="15" xfId="0" applyFont="1" applyFill="1" applyBorder="1" applyAlignment="1">
      <alignment horizontal="left" vertical="top" wrapText="1"/>
    </xf>
    <xf numFmtId="0" fontId="7" fillId="0" borderId="10" xfId="0" applyFont="1" applyFill="1" applyBorder="1" applyAlignment="1">
      <alignment horizontal="left" vertical="top" wrapText="1"/>
    </xf>
    <xf numFmtId="0" fontId="0" fillId="0" borderId="7" xfId="0" applyFont="1" applyFill="1" applyBorder="1" applyAlignment="1">
      <alignment horizontal="left" vertical="top" wrapText="1"/>
    </xf>
    <xf numFmtId="0" fontId="0" fillId="0" borderId="14" xfId="0" applyFont="1" applyFill="1" applyBorder="1" applyAlignment="1">
      <alignment horizontal="left" vertical="top" wrapText="1"/>
    </xf>
    <xf numFmtId="0" fontId="0" fillId="0" borderId="8" xfId="0" applyFont="1" applyFill="1" applyBorder="1" applyAlignment="1">
      <alignment horizontal="left" vertical="top" wrapText="1"/>
    </xf>
    <xf numFmtId="0" fontId="0" fillId="0" borderId="12"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13" xfId="0" applyFont="1" applyFill="1" applyBorder="1" applyAlignment="1">
      <alignment horizontal="left" vertical="top" wrapText="1"/>
    </xf>
    <xf numFmtId="0" fontId="0" fillId="0" borderId="9" xfId="0" applyFont="1" applyFill="1" applyBorder="1" applyAlignment="1">
      <alignment horizontal="left" vertical="top" wrapText="1"/>
    </xf>
    <xf numFmtId="0" fontId="0" fillId="0" borderId="15" xfId="0" applyFont="1" applyFill="1" applyBorder="1" applyAlignment="1">
      <alignment horizontal="left" vertical="top" wrapText="1"/>
    </xf>
    <xf numFmtId="0" fontId="0" fillId="0" borderId="10" xfId="0" applyFont="1" applyFill="1" applyBorder="1" applyAlignment="1">
      <alignment horizontal="left" vertical="top"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0" borderId="2" xfId="0" applyFont="1" applyFill="1" applyBorder="1" applyAlignment="1">
      <alignment wrapText="1"/>
    </xf>
    <xf numFmtId="0" fontId="0" fillId="0" borderId="3" xfId="0" applyFill="1" applyBorder="1" applyAlignment="1">
      <alignment wrapText="1"/>
    </xf>
    <xf numFmtId="0" fontId="0" fillId="0" borderId="4" xfId="0" applyFill="1" applyBorder="1" applyAlignment="1">
      <alignment wrapText="1"/>
    </xf>
  </cellXfs>
  <cellStyles count="2">
    <cellStyle name="Hyperlink" xfId="1" builtinId="8"/>
    <cellStyle name="Normal" xfId="0" builtinId="0"/>
  </cellStyles>
  <dxfs count="63">
    <dxf>
      <fill>
        <patternFill>
          <bgColor rgb="FFFF0000"/>
        </patternFill>
      </fill>
    </dxf>
    <dxf>
      <fill>
        <patternFill>
          <bgColor rgb="FF92D050"/>
        </patternFill>
      </fill>
    </dxf>
    <dxf>
      <fill>
        <patternFill>
          <bgColor rgb="FF92D050"/>
        </patternFill>
      </fill>
    </dxf>
    <dxf>
      <fill>
        <patternFill>
          <bgColor rgb="FFFFFF0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92D050"/>
        </patternFill>
      </fill>
    </dxf>
    <dxf>
      <fill>
        <patternFill>
          <bgColor rgb="FFFFFF00"/>
        </patternFill>
      </fill>
    </dxf>
    <dxf>
      <fill>
        <patternFill>
          <bgColor rgb="FFFF000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
      <fill>
        <patternFill>
          <bgColor rgb="FFFF0000"/>
        </patternFill>
      </fill>
    </dxf>
    <dxf>
      <fill>
        <patternFill>
          <bgColor rgb="FFFFFF00"/>
        </patternFill>
      </fill>
    </dxf>
    <dxf>
      <fill>
        <patternFill>
          <bgColor rgb="FF92D050"/>
        </patternFill>
      </fill>
    </dxf>
  </dxfs>
  <tableStyles count="0" defaultTableStyle="TableStyleMedium2" defaultPivotStyle="PivotStyleLight16"/>
  <colors>
    <mruColors>
      <color rgb="FF0033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ctrlProps/ctrlProp1.xml><?xml version="1.0" encoding="utf-8"?>
<formControlPr xmlns="http://schemas.microsoft.com/office/spreadsheetml/2009/9/main" objectType="CheckBox" lockText="1"/>
</file>

<file path=xl/ctrlProps/ctrlProp10.xml><?xml version="1.0" encoding="utf-8"?>
<formControlPr xmlns="http://schemas.microsoft.com/office/spreadsheetml/2009/9/main" objectType="CheckBox" lockText="1"/>
</file>

<file path=xl/ctrlProps/ctrlProp100.xml><?xml version="1.0" encoding="utf-8"?>
<formControlPr xmlns="http://schemas.microsoft.com/office/spreadsheetml/2009/9/main" objectType="CheckBox" fmlaLink="'Dropdown lists'!$I$45" lockText="1"/>
</file>

<file path=xl/ctrlProps/ctrlProp101.xml><?xml version="1.0" encoding="utf-8"?>
<formControlPr xmlns="http://schemas.microsoft.com/office/spreadsheetml/2009/9/main" objectType="CheckBox" fmlaLink="'Dropdown lists'!$I$46" lockText="1"/>
</file>

<file path=xl/ctrlProps/ctrlProp102.xml><?xml version="1.0" encoding="utf-8"?>
<formControlPr xmlns="http://schemas.microsoft.com/office/spreadsheetml/2009/9/main" objectType="CheckBox" fmlaLink="'Dropdown lists'!$I$30" lockText="1"/>
</file>

<file path=xl/ctrlProps/ctrlProp103.xml><?xml version="1.0" encoding="utf-8"?>
<formControlPr xmlns="http://schemas.microsoft.com/office/spreadsheetml/2009/9/main" objectType="CheckBox" fmlaLink="'Dropdown lists'!$I$32" lockText="1"/>
</file>

<file path=xl/ctrlProps/ctrlProp104.xml><?xml version="1.0" encoding="utf-8"?>
<formControlPr xmlns="http://schemas.microsoft.com/office/spreadsheetml/2009/9/main" objectType="CheckBox" fmlaLink="'Dropdown lists'!$I$34" lockText="1"/>
</file>

<file path=xl/ctrlProps/ctrlProp105.xml><?xml version="1.0" encoding="utf-8"?>
<formControlPr xmlns="http://schemas.microsoft.com/office/spreadsheetml/2009/9/main" objectType="CheckBox" fmlaLink="'Dropdown lists'!$I$47" lockText="1"/>
</file>

<file path=xl/ctrlProps/ctrlProp106.xml><?xml version="1.0" encoding="utf-8"?>
<formControlPr xmlns="http://schemas.microsoft.com/office/spreadsheetml/2009/9/main" objectType="CheckBox" fmlaLink="'Dropdown lists'!$I$41" lockText="1"/>
</file>

<file path=xl/ctrlProps/ctrlProp107.xml><?xml version="1.0" encoding="utf-8"?>
<formControlPr xmlns="http://schemas.microsoft.com/office/spreadsheetml/2009/9/main" objectType="CheckBox" fmlaLink="'Dropdown lists'!$I$48" lockText="1"/>
</file>

<file path=xl/ctrlProps/ctrlProp108.xml><?xml version="1.0" encoding="utf-8"?>
<formControlPr xmlns="http://schemas.microsoft.com/office/spreadsheetml/2009/9/main" objectType="CheckBox" fmlaLink="'Dropdown lists'!$I$49" lockText="1"/>
</file>

<file path=xl/ctrlProps/ctrlProp109.xml><?xml version="1.0" encoding="utf-8"?>
<formControlPr xmlns="http://schemas.microsoft.com/office/spreadsheetml/2009/9/main" objectType="CheckBox" lockText="1"/>
</file>

<file path=xl/ctrlProps/ctrlProp11.xml><?xml version="1.0" encoding="utf-8"?>
<formControlPr xmlns="http://schemas.microsoft.com/office/spreadsheetml/2009/9/main" objectType="CheckBox" fmlaLink="'Dropdown lists'!$G$9" lockText="1"/>
</file>

<file path=xl/ctrlProps/ctrlProp110.xml><?xml version="1.0" encoding="utf-8"?>
<formControlPr xmlns="http://schemas.microsoft.com/office/spreadsheetml/2009/9/main" objectType="CheckBox" lockText="1"/>
</file>

<file path=xl/ctrlProps/ctrlProp111.xml><?xml version="1.0" encoding="utf-8"?>
<formControlPr xmlns="http://schemas.microsoft.com/office/spreadsheetml/2009/9/main" objectType="CheckBox" lockText="1"/>
</file>

<file path=xl/ctrlProps/ctrlProp112.xml><?xml version="1.0" encoding="utf-8"?>
<formControlPr xmlns="http://schemas.microsoft.com/office/spreadsheetml/2009/9/main" objectType="CheckBox" lockText="1"/>
</file>

<file path=xl/ctrlProps/ctrlProp113.xml><?xml version="1.0" encoding="utf-8"?>
<formControlPr xmlns="http://schemas.microsoft.com/office/spreadsheetml/2009/9/main" objectType="CheckBox" lockText="1"/>
</file>

<file path=xl/ctrlProps/ctrlProp114.xml><?xml version="1.0" encoding="utf-8"?>
<formControlPr xmlns="http://schemas.microsoft.com/office/spreadsheetml/2009/9/main" objectType="CheckBox" lockText="1"/>
</file>

<file path=xl/ctrlProps/ctrlProp115.xml><?xml version="1.0" encoding="utf-8"?>
<formControlPr xmlns="http://schemas.microsoft.com/office/spreadsheetml/2009/9/main" objectType="CheckBox" lockText="1"/>
</file>

<file path=xl/ctrlProps/ctrlProp116.xml><?xml version="1.0" encoding="utf-8"?>
<formControlPr xmlns="http://schemas.microsoft.com/office/spreadsheetml/2009/9/main" objectType="CheckBox" lockText="1"/>
</file>

<file path=xl/ctrlProps/ctrlProp12.xml><?xml version="1.0" encoding="utf-8"?>
<formControlPr xmlns="http://schemas.microsoft.com/office/spreadsheetml/2009/9/main" objectType="CheckBox" fmlaLink="'Dropdown lists'!$G$8" lockText="1"/>
</file>

<file path=xl/ctrlProps/ctrlProp13.xml><?xml version="1.0" encoding="utf-8"?>
<formControlPr xmlns="http://schemas.microsoft.com/office/spreadsheetml/2009/9/main" objectType="CheckBox" lockText="1"/>
</file>

<file path=xl/ctrlProps/ctrlProp14.xml><?xml version="1.0" encoding="utf-8"?>
<formControlPr xmlns="http://schemas.microsoft.com/office/spreadsheetml/2009/9/main" objectType="CheckBox" lockText="1"/>
</file>

<file path=xl/ctrlProps/ctrlProp15.xml><?xml version="1.0" encoding="utf-8"?>
<formControlPr xmlns="http://schemas.microsoft.com/office/spreadsheetml/2009/9/main" objectType="CheckBox" lockText="1"/>
</file>

<file path=xl/ctrlProps/ctrlProp16.xml><?xml version="1.0" encoding="utf-8"?>
<formControlPr xmlns="http://schemas.microsoft.com/office/spreadsheetml/2009/9/main" objectType="CheckBox" lockText="1"/>
</file>

<file path=xl/ctrlProps/ctrlProp17.xml><?xml version="1.0" encoding="utf-8"?>
<formControlPr xmlns="http://schemas.microsoft.com/office/spreadsheetml/2009/9/main" objectType="CheckBox" lockText="1"/>
</file>

<file path=xl/ctrlProps/ctrlProp18.xml><?xml version="1.0" encoding="utf-8"?>
<formControlPr xmlns="http://schemas.microsoft.com/office/spreadsheetml/2009/9/main" objectType="CheckBox" lockText="1"/>
</file>

<file path=xl/ctrlProps/ctrlProp19.xml><?xml version="1.0" encoding="utf-8"?>
<formControlPr xmlns="http://schemas.microsoft.com/office/spreadsheetml/2009/9/main" objectType="CheckBox" lockText="1"/>
</file>

<file path=xl/ctrlProps/ctrlProp2.xml><?xml version="1.0" encoding="utf-8"?>
<formControlPr xmlns="http://schemas.microsoft.com/office/spreadsheetml/2009/9/main" objectType="CheckBox" lockText="1"/>
</file>

<file path=xl/ctrlProps/ctrlProp20.xml><?xml version="1.0" encoding="utf-8"?>
<formControlPr xmlns="http://schemas.microsoft.com/office/spreadsheetml/2009/9/main" objectType="CheckBox" fmlaLink="'Dropdown lists'!$Q$8" lockText="1"/>
</file>

<file path=xl/ctrlProps/ctrlProp21.xml><?xml version="1.0" encoding="utf-8"?>
<formControlPr xmlns="http://schemas.microsoft.com/office/spreadsheetml/2009/9/main" objectType="CheckBox" fmlaLink="'Dropdown lists'!$Q$9" lockText="1"/>
</file>

<file path=xl/ctrlProps/ctrlProp22.xml><?xml version="1.0" encoding="utf-8"?>
<formControlPr xmlns="http://schemas.microsoft.com/office/spreadsheetml/2009/9/main" objectType="CheckBox" fmlaLink="'Dropdown lists'!$G$10" lockText="1"/>
</file>

<file path=xl/ctrlProps/ctrlProp23.xml><?xml version="1.0" encoding="utf-8"?>
<formControlPr xmlns="http://schemas.microsoft.com/office/spreadsheetml/2009/9/main" objectType="CheckBox" fmlaLink="'Dropdown lists'!$G$11" lockText="1"/>
</file>

<file path=xl/ctrlProps/ctrlProp24.xml><?xml version="1.0" encoding="utf-8"?>
<formControlPr xmlns="http://schemas.microsoft.com/office/spreadsheetml/2009/9/main" objectType="CheckBox" fmlaLink="'Dropdown lists'!$G$12" lockText="1"/>
</file>

<file path=xl/ctrlProps/ctrlProp25.xml><?xml version="1.0" encoding="utf-8"?>
<formControlPr xmlns="http://schemas.microsoft.com/office/spreadsheetml/2009/9/main" objectType="CheckBox" fmlaLink="'Dropdown lists'!$G$22" lockText="1"/>
</file>

<file path=xl/ctrlProps/ctrlProp26.xml><?xml version="1.0" encoding="utf-8"?>
<formControlPr xmlns="http://schemas.microsoft.com/office/spreadsheetml/2009/9/main" objectType="CheckBox" fmlaLink="'Dropdown lists'!$G$13" lockText="1"/>
</file>

<file path=xl/ctrlProps/ctrlProp27.xml><?xml version="1.0" encoding="utf-8"?>
<formControlPr xmlns="http://schemas.microsoft.com/office/spreadsheetml/2009/9/main" objectType="CheckBox" fmlaLink="'Dropdown lists'!$G$14" lockText="1"/>
</file>

<file path=xl/ctrlProps/ctrlProp28.xml><?xml version="1.0" encoding="utf-8"?>
<formControlPr xmlns="http://schemas.microsoft.com/office/spreadsheetml/2009/9/main" objectType="CheckBox" fmlaLink="'Dropdown lists'!$G$15" lockText="1"/>
</file>

<file path=xl/ctrlProps/ctrlProp29.xml><?xml version="1.0" encoding="utf-8"?>
<formControlPr xmlns="http://schemas.microsoft.com/office/spreadsheetml/2009/9/main" objectType="CheckBox" fmlaLink="'Dropdown lists'!$I$10" lockText="1"/>
</file>

<file path=xl/ctrlProps/ctrlProp3.xml><?xml version="1.0" encoding="utf-8"?>
<formControlPr xmlns="http://schemas.microsoft.com/office/spreadsheetml/2009/9/main" objectType="CheckBox" lockText="1"/>
</file>

<file path=xl/ctrlProps/ctrlProp30.xml><?xml version="1.0" encoding="utf-8"?>
<formControlPr xmlns="http://schemas.microsoft.com/office/spreadsheetml/2009/9/main" objectType="CheckBox" fmlaLink="'Dropdown lists'!$I$11" lockText="1"/>
</file>

<file path=xl/ctrlProps/ctrlProp31.xml><?xml version="1.0" encoding="utf-8"?>
<formControlPr xmlns="http://schemas.microsoft.com/office/spreadsheetml/2009/9/main" objectType="CheckBox" fmlaLink="'Dropdown lists'!$I$12" lockText="1"/>
</file>

<file path=xl/ctrlProps/ctrlProp32.xml><?xml version="1.0" encoding="utf-8"?>
<formControlPr xmlns="http://schemas.microsoft.com/office/spreadsheetml/2009/9/main" objectType="CheckBox" fmlaLink="'Dropdown lists'!$I$13" lockText="1"/>
</file>

<file path=xl/ctrlProps/ctrlProp33.xml><?xml version="1.0" encoding="utf-8"?>
<formControlPr xmlns="http://schemas.microsoft.com/office/spreadsheetml/2009/9/main" objectType="CheckBox" fmlaLink="'Dropdown lists'!$I$14" lockText="1"/>
</file>

<file path=xl/ctrlProps/ctrlProp34.xml><?xml version="1.0" encoding="utf-8"?>
<formControlPr xmlns="http://schemas.microsoft.com/office/spreadsheetml/2009/9/main" objectType="CheckBox" fmlaLink="'Dropdown lists'!$I$15" lockText="1"/>
</file>

<file path=xl/ctrlProps/ctrlProp35.xml><?xml version="1.0" encoding="utf-8"?>
<formControlPr xmlns="http://schemas.microsoft.com/office/spreadsheetml/2009/9/main" objectType="CheckBox" fmlaLink="'Dropdown lists'!$I$6" lockText="1"/>
</file>

<file path=xl/ctrlProps/ctrlProp36.xml><?xml version="1.0" encoding="utf-8"?>
<formControlPr xmlns="http://schemas.microsoft.com/office/spreadsheetml/2009/9/main" objectType="CheckBox" fmlaLink="'Dropdown lists'!$I$7" lockText="1"/>
</file>

<file path=xl/ctrlProps/ctrlProp37.xml><?xml version="1.0" encoding="utf-8"?>
<formControlPr xmlns="http://schemas.microsoft.com/office/spreadsheetml/2009/9/main" objectType="CheckBox" fmlaLink="'Dropdown lists'!$I$8" lockText="1"/>
</file>

<file path=xl/ctrlProps/ctrlProp38.xml><?xml version="1.0" encoding="utf-8"?>
<formControlPr xmlns="http://schemas.microsoft.com/office/spreadsheetml/2009/9/main" objectType="CheckBox" fmlaLink="'Dropdown lists'!$I$9" lockText="1"/>
</file>

<file path=xl/ctrlProps/ctrlProp39.xml><?xml version="1.0" encoding="utf-8"?>
<formControlPr xmlns="http://schemas.microsoft.com/office/spreadsheetml/2009/9/main" objectType="CheckBox" fmlaLink="'Dropdown lists'!$K$6" lockText="1"/>
</file>

<file path=xl/ctrlProps/ctrlProp4.xml><?xml version="1.0" encoding="utf-8"?>
<formControlPr xmlns="http://schemas.microsoft.com/office/spreadsheetml/2009/9/main" objectType="CheckBox" lockText="1"/>
</file>

<file path=xl/ctrlProps/ctrlProp40.xml><?xml version="1.0" encoding="utf-8"?>
<formControlPr xmlns="http://schemas.microsoft.com/office/spreadsheetml/2009/9/main" objectType="CheckBox" fmlaLink="'Dropdown lists'!$K$7" lockText="1"/>
</file>

<file path=xl/ctrlProps/ctrlProp41.xml><?xml version="1.0" encoding="utf-8"?>
<formControlPr xmlns="http://schemas.microsoft.com/office/spreadsheetml/2009/9/main" objectType="CheckBox" fmlaLink="'Dropdown lists'!$K$8" lockText="1"/>
</file>

<file path=xl/ctrlProps/ctrlProp42.xml><?xml version="1.0" encoding="utf-8"?>
<formControlPr xmlns="http://schemas.microsoft.com/office/spreadsheetml/2009/9/main" objectType="CheckBox" fmlaLink="'Dropdown lists'!$K$9" lockText="1"/>
</file>

<file path=xl/ctrlProps/ctrlProp43.xml><?xml version="1.0" encoding="utf-8"?>
<formControlPr xmlns="http://schemas.microsoft.com/office/spreadsheetml/2009/9/main" objectType="CheckBox" fmlaLink="'Dropdown lists'!$K$10" lockText="1"/>
</file>

<file path=xl/ctrlProps/ctrlProp44.xml><?xml version="1.0" encoding="utf-8"?>
<formControlPr xmlns="http://schemas.microsoft.com/office/spreadsheetml/2009/9/main" objectType="CheckBox" fmlaLink="'Dropdown lists'!$K$11" lockText="1"/>
</file>

<file path=xl/ctrlProps/ctrlProp45.xml><?xml version="1.0" encoding="utf-8"?>
<formControlPr xmlns="http://schemas.microsoft.com/office/spreadsheetml/2009/9/main" objectType="CheckBox" fmlaLink="'Dropdown lists'!$K$12" lockText="1"/>
</file>

<file path=xl/ctrlProps/ctrlProp46.xml><?xml version="1.0" encoding="utf-8"?>
<formControlPr xmlns="http://schemas.microsoft.com/office/spreadsheetml/2009/9/main" objectType="CheckBox" fmlaLink="'Dropdown lists'!$K$13" lockText="1"/>
</file>

<file path=xl/ctrlProps/ctrlProp47.xml><?xml version="1.0" encoding="utf-8"?>
<formControlPr xmlns="http://schemas.microsoft.com/office/spreadsheetml/2009/9/main" objectType="CheckBox" fmlaLink="'Dropdown lists'!$K$14" lockText="1"/>
</file>

<file path=xl/ctrlProps/ctrlProp48.xml><?xml version="1.0" encoding="utf-8"?>
<formControlPr xmlns="http://schemas.microsoft.com/office/spreadsheetml/2009/9/main" objectType="CheckBox" fmlaLink="'Dropdown lists'!$K$15" lockText="1"/>
</file>

<file path=xl/ctrlProps/ctrlProp49.xml><?xml version="1.0" encoding="utf-8"?>
<formControlPr xmlns="http://schemas.microsoft.com/office/spreadsheetml/2009/9/main" objectType="CheckBox" fmlaLink="'Dropdown lists'!$M$10" lockText="1"/>
</file>

<file path=xl/ctrlProps/ctrlProp5.xml><?xml version="1.0" encoding="utf-8"?>
<formControlPr xmlns="http://schemas.microsoft.com/office/spreadsheetml/2009/9/main" objectType="CheckBox" lockText="1"/>
</file>

<file path=xl/ctrlProps/ctrlProp50.xml><?xml version="1.0" encoding="utf-8"?>
<formControlPr xmlns="http://schemas.microsoft.com/office/spreadsheetml/2009/9/main" objectType="CheckBox" fmlaLink="'Dropdown lists'!$M$11" lockText="1"/>
</file>

<file path=xl/ctrlProps/ctrlProp51.xml><?xml version="1.0" encoding="utf-8"?>
<formControlPr xmlns="http://schemas.microsoft.com/office/spreadsheetml/2009/9/main" objectType="CheckBox" fmlaLink="'Dropdown lists'!$M$12" lockText="1"/>
</file>

<file path=xl/ctrlProps/ctrlProp52.xml><?xml version="1.0" encoding="utf-8"?>
<formControlPr xmlns="http://schemas.microsoft.com/office/spreadsheetml/2009/9/main" objectType="CheckBox" fmlaLink="'Dropdown lists'!$M$14" lockText="1"/>
</file>

<file path=xl/ctrlProps/ctrlProp53.xml><?xml version="1.0" encoding="utf-8"?>
<formControlPr xmlns="http://schemas.microsoft.com/office/spreadsheetml/2009/9/main" objectType="CheckBox" fmlaLink="'Dropdown lists'!$M$15" lockText="1"/>
</file>

<file path=xl/ctrlProps/ctrlProp54.xml><?xml version="1.0" encoding="utf-8"?>
<formControlPr xmlns="http://schemas.microsoft.com/office/spreadsheetml/2009/9/main" objectType="CheckBox" fmlaLink="'Dropdown lists'!$M$13" lockText="1"/>
</file>

<file path=xl/ctrlProps/ctrlProp55.xml><?xml version="1.0" encoding="utf-8"?>
<formControlPr xmlns="http://schemas.microsoft.com/office/spreadsheetml/2009/9/main" objectType="CheckBox" fmlaLink="'Dropdown lists'!$M$9" lockText="1"/>
</file>

<file path=xl/ctrlProps/ctrlProp56.xml><?xml version="1.0" encoding="utf-8"?>
<formControlPr xmlns="http://schemas.microsoft.com/office/spreadsheetml/2009/9/main" objectType="CheckBox" fmlaLink="'Dropdown lists'!$O$8" lockText="1"/>
</file>

<file path=xl/ctrlProps/ctrlProp57.xml><?xml version="1.0" encoding="utf-8"?>
<formControlPr xmlns="http://schemas.microsoft.com/office/spreadsheetml/2009/9/main" objectType="CheckBox" fmlaLink="'Dropdown lists'!$O$9" lockText="1"/>
</file>

<file path=xl/ctrlProps/ctrlProp58.xml><?xml version="1.0" encoding="utf-8"?>
<formControlPr xmlns="http://schemas.microsoft.com/office/spreadsheetml/2009/9/main" objectType="CheckBox" fmlaLink="'Dropdown lists'!$O$10" lockText="1"/>
</file>

<file path=xl/ctrlProps/ctrlProp59.xml><?xml version="1.0" encoding="utf-8"?>
<formControlPr xmlns="http://schemas.microsoft.com/office/spreadsheetml/2009/9/main" objectType="CheckBox" fmlaLink="'Dropdown lists'!$O$11" lockText="1"/>
</file>

<file path=xl/ctrlProps/ctrlProp6.xml><?xml version="1.0" encoding="utf-8"?>
<formControlPr xmlns="http://schemas.microsoft.com/office/spreadsheetml/2009/9/main" objectType="CheckBox" lockText="1"/>
</file>

<file path=xl/ctrlProps/ctrlProp60.xml><?xml version="1.0" encoding="utf-8"?>
<formControlPr xmlns="http://schemas.microsoft.com/office/spreadsheetml/2009/9/main" objectType="CheckBox" fmlaLink="'Dropdown lists'!$O$13" lockText="1"/>
</file>

<file path=xl/ctrlProps/ctrlProp61.xml><?xml version="1.0" encoding="utf-8"?>
<formControlPr xmlns="http://schemas.microsoft.com/office/spreadsheetml/2009/9/main" objectType="CheckBox" fmlaLink="'Dropdown lists'!$O$12" lockText="1"/>
</file>

<file path=xl/ctrlProps/ctrlProp62.xml><?xml version="1.0" encoding="utf-8"?>
<formControlPr xmlns="http://schemas.microsoft.com/office/spreadsheetml/2009/9/main" objectType="CheckBox" fmlaLink="'Dropdown lists'!$O$14" lockText="1"/>
</file>

<file path=xl/ctrlProps/ctrlProp63.xml><?xml version="1.0" encoding="utf-8"?>
<formControlPr xmlns="http://schemas.microsoft.com/office/spreadsheetml/2009/9/main" objectType="CheckBox" fmlaLink="'Dropdown lists'!$O$15" lockText="1"/>
</file>

<file path=xl/ctrlProps/ctrlProp64.xml><?xml version="1.0" encoding="utf-8"?>
<formControlPr xmlns="http://schemas.microsoft.com/office/spreadsheetml/2009/9/main" objectType="CheckBox" fmlaLink="'Dropdown lists'!$Q$15" lockText="1"/>
</file>

<file path=xl/ctrlProps/ctrlProp65.xml><?xml version="1.0" encoding="utf-8"?>
<formControlPr xmlns="http://schemas.microsoft.com/office/spreadsheetml/2009/9/main" objectType="CheckBox" fmlaLink="'Dropdown lists'!$Q$14" lockText="1"/>
</file>

<file path=xl/ctrlProps/ctrlProp66.xml><?xml version="1.0" encoding="utf-8"?>
<formControlPr xmlns="http://schemas.microsoft.com/office/spreadsheetml/2009/9/main" objectType="CheckBox" fmlaLink="'Dropdown lists'!$Q$23" lockText="1"/>
</file>

<file path=xl/ctrlProps/ctrlProp67.xml><?xml version="1.0" encoding="utf-8"?>
<formControlPr xmlns="http://schemas.microsoft.com/office/spreadsheetml/2009/9/main" objectType="CheckBox" fmlaLink="'Dropdown lists'!$Q$12" lockText="1"/>
</file>

<file path=xl/ctrlProps/ctrlProp68.xml><?xml version="1.0" encoding="utf-8"?>
<formControlPr xmlns="http://schemas.microsoft.com/office/spreadsheetml/2009/9/main" objectType="CheckBox" fmlaLink="'Dropdown lists'!$Q$11" lockText="1"/>
</file>

<file path=xl/ctrlProps/ctrlProp69.xml><?xml version="1.0" encoding="utf-8"?>
<formControlPr xmlns="http://schemas.microsoft.com/office/spreadsheetml/2009/9/main" objectType="CheckBox" fmlaLink="'Dropdown lists'!$Q$10" lockText="1"/>
</file>

<file path=xl/ctrlProps/ctrlProp7.xml><?xml version="1.0" encoding="utf-8"?>
<formControlPr xmlns="http://schemas.microsoft.com/office/spreadsheetml/2009/9/main" objectType="CheckBox" fmlaLink="'Dropdown lists'!$Q$6" lockText="1"/>
</file>

<file path=xl/ctrlProps/ctrlProp70.xml><?xml version="1.0" encoding="utf-8"?>
<formControlPr xmlns="http://schemas.microsoft.com/office/spreadsheetml/2009/9/main" objectType="CheckBox" fmlaLink="'Dropdown lists'!$Q$22" lockText="1"/>
</file>

<file path=xl/ctrlProps/ctrlProp71.xml><?xml version="1.0" encoding="utf-8"?>
<formControlPr xmlns="http://schemas.microsoft.com/office/spreadsheetml/2009/9/main" objectType="CheckBox" fmlaLink="'Dropdown lists'!$O$7" lockText="1"/>
</file>

<file path=xl/ctrlProps/ctrlProp72.xml><?xml version="1.0" encoding="utf-8"?>
<formControlPr xmlns="http://schemas.microsoft.com/office/spreadsheetml/2009/9/main" objectType="CheckBox" fmlaLink="'Dropdown lists'!$O$6" lockText="1"/>
</file>

<file path=xl/ctrlProps/ctrlProp73.xml><?xml version="1.0" encoding="utf-8"?>
<formControlPr xmlns="http://schemas.microsoft.com/office/spreadsheetml/2009/9/main" objectType="CheckBox" fmlaLink="'Dropdown lists'!$M$8" lockText="1"/>
</file>

<file path=xl/ctrlProps/ctrlProp74.xml><?xml version="1.0" encoding="utf-8"?>
<formControlPr xmlns="http://schemas.microsoft.com/office/spreadsheetml/2009/9/main" objectType="CheckBox" fmlaLink="'Dropdown lists'!$M$7" lockText="1"/>
</file>

<file path=xl/ctrlProps/ctrlProp75.xml><?xml version="1.0" encoding="utf-8"?>
<formControlPr xmlns="http://schemas.microsoft.com/office/spreadsheetml/2009/9/main" objectType="CheckBox" fmlaLink="'Dropdown lists'!$M$6" lockText="1"/>
</file>

<file path=xl/ctrlProps/ctrlProp76.xml><?xml version="1.0" encoding="utf-8"?>
<formControlPr xmlns="http://schemas.microsoft.com/office/spreadsheetml/2009/9/main" objectType="CheckBox" fmlaLink="'Dropdown lists'!$G$6"/>
</file>

<file path=xl/ctrlProps/ctrlProp77.xml><?xml version="1.0" encoding="utf-8"?>
<formControlPr xmlns="http://schemas.microsoft.com/office/spreadsheetml/2009/9/main" objectType="CheckBox" lockText="1"/>
</file>

<file path=xl/ctrlProps/ctrlProp78.xml><?xml version="1.0" encoding="utf-8"?>
<formControlPr xmlns="http://schemas.microsoft.com/office/spreadsheetml/2009/9/main" objectType="CheckBox" lockText="1"/>
</file>

<file path=xl/ctrlProps/ctrlProp79.xml><?xml version="1.0" encoding="utf-8"?>
<formControlPr xmlns="http://schemas.microsoft.com/office/spreadsheetml/2009/9/main" objectType="CheckBox" lockText="1"/>
</file>

<file path=xl/ctrlProps/ctrlProp8.xml><?xml version="1.0" encoding="utf-8"?>
<formControlPr xmlns="http://schemas.microsoft.com/office/spreadsheetml/2009/9/main" objectType="CheckBox" fmlaLink="'Dropdown lists'!$Q$7" lockText="1"/>
</file>

<file path=xl/ctrlProps/ctrlProp80.xml><?xml version="1.0" encoding="utf-8"?>
<formControlPr xmlns="http://schemas.microsoft.com/office/spreadsheetml/2009/9/main" objectType="CheckBox" lockText="1"/>
</file>

<file path=xl/ctrlProps/ctrlProp81.xml><?xml version="1.0" encoding="utf-8"?>
<formControlPr xmlns="http://schemas.microsoft.com/office/spreadsheetml/2009/9/main" objectType="CheckBox" lockText="1"/>
</file>

<file path=xl/ctrlProps/ctrlProp82.xml><?xml version="1.0" encoding="utf-8"?>
<formControlPr xmlns="http://schemas.microsoft.com/office/spreadsheetml/2009/9/main" objectType="CheckBox" lockText="1"/>
</file>

<file path=xl/ctrlProps/ctrlProp83.xml><?xml version="1.0" encoding="utf-8"?>
<formControlPr xmlns="http://schemas.microsoft.com/office/spreadsheetml/2009/9/main" objectType="CheckBox" lockText="1"/>
</file>

<file path=xl/ctrlProps/ctrlProp84.xml><?xml version="1.0" encoding="utf-8"?>
<formControlPr xmlns="http://schemas.microsoft.com/office/spreadsheetml/2009/9/main" objectType="CheckBox" lockText="1"/>
</file>

<file path=xl/ctrlProps/ctrlProp85.xml><?xml version="1.0" encoding="utf-8"?>
<formControlPr xmlns="http://schemas.microsoft.com/office/spreadsheetml/2009/9/main" objectType="CheckBox" lockText="1"/>
</file>

<file path=xl/ctrlProps/ctrlProp86.xml><?xml version="1.0" encoding="utf-8"?>
<formControlPr xmlns="http://schemas.microsoft.com/office/spreadsheetml/2009/9/main" objectType="CheckBox" fmlaLink="'Dropdown lists'!$I$27" lockText="1"/>
</file>

<file path=xl/ctrlProps/ctrlProp87.xml><?xml version="1.0" encoding="utf-8"?>
<formControlPr xmlns="http://schemas.microsoft.com/office/spreadsheetml/2009/9/main" objectType="CheckBox" fmlaLink="'Dropdown lists'!$I$28" lockText="1"/>
</file>

<file path=xl/ctrlProps/ctrlProp88.xml><?xml version="1.0" encoding="utf-8"?>
<formControlPr xmlns="http://schemas.microsoft.com/office/spreadsheetml/2009/9/main" objectType="CheckBox" fmlaLink="'Dropdown lists'!$I$29" lockText="1"/>
</file>

<file path=xl/ctrlProps/ctrlProp89.xml><?xml version="1.0" encoding="utf-8"?>
<formControlPr xmlns="http://schemas.microsoft.com/office/spreadsheetml/2009/9/main" objectType="CheckBox" fmlaLink="'Dropdown lists'!$I$31" lockText="1"/>
</file>

<file path=xl/ctrlProps/ctrlProp9.xml><?xml version="1.0" encoding="utf-8"?>
<formControlPr xmlns="http://schemas.microsoft.com/office/spreadsheetml/2009/9/main" objectType="CheckBox" fmlaLink="'Dropdown lists'!$G$7" lockText="1"/>
</file>

<file path=xl/ctrlProps/ctrlProp90.xml><?xml version="1.0" encoding="utf-8"?>
<formControlPr xmlns="http://schemas.microsoft.com/office/spreadsheetml/2009/9/main" objectType="CheckBox" fmlaLink="'Dropdown lists'!$I$33" lockText="1"/>
</file>

<file path=xl/ctrlProps/ctrlProp91.xml><?xml version="1.0" encoding="utf-8"?>
<formControlPr xmlns="http://schemas.microsoft.com/office/spreadsheetml/2009/9/main" objectType="CheckBox" fmlaLink="'Dropdown lists'!$I$35" lockText="1"/>
</file>

<file path=xl/ctrlProps/ctrlProp92.xml><?xml version="1.0" encoding="utf-8"?>
<formControlPr xmlns="http://schemas.microsoft.com/office/spreadsheetml/2009/9/main" objectType="CheckBox" fmlaLink="'Dropdown lists'!$I$36" lockText="1"/>
</file>

<file path=xl/ctrlProps/ctrlProp93.xml><?xml version="1.0" encoding="utf-8"?>
<formControlPr xmlns="http://schemas.microsoft.com/office/spreadsheetml/2009/9/main" objectType="CheckBox" fmlaLink="'Dropdown lists'!$I$38" lockText="1"/>
</file>

<file path=xl/ctrlProps/ctrlProp94.xml><?xml version="1.0" encoding="utf-8"?>
<formControlPr xmlns="http://schemas.microsoft.com/office/spreadsheetml/2009/9/main" objectType="CheckBox" fmlaLink="'Dropdown lists'!$I$37" lockText="1"/>
</file>

<file path=xl/ctrlProps/ctrlProp95.xml><?xml version="1.0" encoding="utf-8"?>
<formControlPr xmlns="http://schemas.microsoft.com/office/spreadsheetml/2009/9/main" objectType="CheckBox" fmlaLink="'Dropdown lists'!$I$40" lockText="1"/>
</file>

<file path=xl/ctrlProps/ctrlProp96.xml><?xml version="1.0" encoding="utf-8"?>
<formControlPr xmlns="http://schemas.microsoft.com/office/spreadsheetml/2009/9/main" objectType="CheckBox" fmlaLink="'Dropdown lists'!$I$39" lockText="1"/>
</file>

<file path=xl/ctrlProps/ctrlProp97.xml><?xml version="1.0" encoding="utf-8"?>
<formControlPr xmlns="http://schemas.microsoft.com/office/spreadsheetml/2009/9/main" objectType="CheckBox" fmlaLink="'Dropdown lists'!$I$42" lockText="1"/>
</file>

<file path=xl/ctrlProps/ctrlProp98.xml><?xml version="1.0" encoding="utf-8"?>
<formControlPr xmlns="http://schemas.microsoft.com/office/spreadsheetml/2009/9/main" objectType="CheckBox" fmlaLink="'Dropdown lists'!$I$43" lockText="1"/>
</file>

<file path=xl/ctrlProps/ctrlProp99.xml><?xml version="1.0" encoding="utf-8"?>
<formControlPr xmlns="http://schemas.microsoft.com/office/spreadsheetml/2009/9/main" objectType="CheckBox" fmlaLink="'Dropdown lists'!$I$44" lockText="1"/>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21" Type="http://schemas.openxmlformats.org/officeDocument/2006/relationships/image" Target="../media/image21.png"/><Relationship Id="rId7" Type="http://schemas.openxmlformats.org/officeDocument/2006/relationships/image" Target="../media/image7.png"/><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2" Type="http://schemas.openxmlformats.org/officeDocument/2006/relationships/image" Target="../media/image2.jpeg"/><Relationship Id="rId16" Type="http://schemas.openxmlformats.org/officeDocument/2006/relationships/image" Target="../media/image16.png"/><Relationship Id="rId20" Type="http://schemas.openxmlformats.org/officeDocument/2006/relationships/image" Target="../media/image20.png"/><Relationship Id="rId1" Type="http://schemas.openxmlformats.org/officeDocument/2006/relationships/image" Target="../media/image1.jpeg"/><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10" Type="http://schemas.openxmlformats.org/officeDocument/2006/relationships/image" Target="../media/image10.png"/><Relationship Id="rId19" Type="http://schemas.openxmlformats.org/officeDocument/2006/relationships/image" Target="../media/image19.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s>
</file>

<file path=xl/drawings/drawing1.xml><?xml version="1.0" encoding="utf-8"?>
<xdr:wsDr xmlns:xdr="http://schemas.openxmlformats.org/drawingml/2006/spreadsheetDrawing" xmlns:a="http://schemas.openxmlformats.org/drawingml/2006/main">
  <xdr:twoCellAnchor>
    <xdr:from>
      <xdr:col>4</xdr:col>
      <xdr:colOff>277968</xdr:colOff>
      <xdr:row>16</xdr:row>
      <xdr:rowOff>118597</xdr:rowOff>
    </xdr:from>
    <xdr:to>
      <xdr:col>4</xdr:col>
      <xdr:colOff>394135</xdr:colOff>
      <xdr:row>16</xdr:row>
      <xdr:rowOff>283697</xdr:rowOff>
    </xdr:to>
    <xdr:sp macro="" textlink="">
      <xdr:nvSpPr>
        <xdr:cNvPr id="153" name="TextBox 152">
          <a:extLst>
            <a:ext uri="{FF2B5EF4-FFF2-40B4-BE49-F238E27FC236}">
              <a16:creationId xmlns:a16="http://schemas.microsoft.com/office/drawing/2014/main" id="{00000000-0008-0000-0000-000099000000}"/>
            </a:ext>
          </a:extLst>
        </xdr:cNvPr>
        <xdr:cNvSpPr txBox="1"/>
      </xdr:nvSpPr>
      <xdr:spPr>
        <a:xfrm>
          <a:off x="2770343" y="332005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4</xdr:col>
      <xdr:colOff>53725</xdr:colOff>
      <xdr:row>16</xdr:row>
      <xdr:rowOff>119718</xdr:rowOff>
    </xdr:from>
    <xdr:to>
      <xdr:col>4</xdr:col>
      <xdr:colOff>169892</xdr:colOff>
      <xdr:row>16</xdr:row>
      <xdr:rowOff>284818</xdr:rowOff>
    </xdr:to>
    <xdr:sp macro="" textlink="">
      <xdr:nvSpPr>
        <xdr:cNvPr id="163" name="TextBox 162">
          <a:extLst>
            <a:ext uri="{FF2B5EF4-FFF2-40B4-BE49-F238E27FC236}">
              <a16:creationId xmlns:a16="http://schemas.microsoft.com/office/drawing/2014/main" id="{00000000-0008-0000-0000-0000A3000000}"/>
            </a:ext>
          </a:extLst>
        </xdr:cNvPr>
        <xdr:cNvSpPr txBox="1"/>
      </xdr:nvSpPr>
      <xdr:spPr>
        <a:xfrm>
          <a:off x="2546100" y="3321176"/>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3</xdr:col>
      <xdr:colOff>379935</xdr:colOff>
      <xdr:row>16</xdr:row>
      <xdr:rowOff>95250</xdr:rowOff>
    </xdr:from>
    <xdr:to>
      <xdr:col>3</xdr:col>
      <xdr:colOff>490499</xdr:colOff>
      <xdr:row>16</xdr:row>
      <xdr:rowOff>249456</xdr:rowOff>
    </xdr:to>
    <xdr:sp macro="" textlink="">
      <xdr:nvSpPr>
        <xdr:cNvPr id="149" name="TextBox 148">
          <a:extLst>
            <a:ext uri="{FF2B5EF4-FFF2-40B4-BE49-F238E27FC236}">
              <a16:creationId xmlns:a16="http://schemas.microsoft.com/office/drawing/2014/main" id="{00000000-0008-0000-0000-000095000000}"/>
            </a:ext>
          </a:extLst>
        </xdr:cNvPr>
        <xdr:cNvSpPr txBox="1"/>
      </xdr:nvSpPr>
      <xdr:spPr>
        <a:xfrm>
          <a:off x="2416820" y="3137388"/>
          <a:ext cx="110564" cy="15420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3</xdr:col>
      <xdr:colOff>166928</xdr:colOff>
      <xdr:row>16</xdr:row>
      <xdr:rowOff>93806</xdr:rowOff>
    </xdr:from>
    <xdr:to>
      <xdr:col>3</xdr:col>
      <xdr:colOff>277091</xdr:colOff>
      <xdr:row>16</xdr:row>
      <xdr:rowOff>257848</xdr:rowOff>
    </xdr:to>
    <xdr:sp macro="" textlink="">
      <xdr:nvSpPr>
        <xdr:cNvPr id="162" name="TextBox 161">
          <a:extLst>
            <a:ext uri="{FF2B5EF4-FFF2-40B4-BE49-F238E27FC236}">
              <a16:creationId xmlns:a16="http://schemas.microsoft.com/office/drawing/2014/main" id="{00000000-0008-0000-0000-0000A2000000}"/>
            </a:ext>
          </a:extLst>
        </xdr:cNvPr>
        <xdr:cNvSpPr txBox="1"/>
      </xdr:nvSpPr>
      <xdr:spPr>
        <a:xfrm>
          <a:off x="2041621" y="3276022"/>
          <a:ext cx="110163" cy="16404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editAs="oneCell">
    <xdr:from>
      <xdr:col>1</xdr:col>
      <xdr:colOff>70597</xdr:colOff>
      <xdr:row>7</xdr:row>
      <xdr:rowOff>22411</xdr:rowOff>
    </xdr:from>
    <xdr:to>
      <xdr:col>1</xdr:col>
      <xdr:colOff>594472</xdr:colOff>
      <xdr:row>10</xdr:row>
      <xdr:rowOff>35523</xdr:rowOff>
    </xdr:to>
    <xdr:pic macro="[0]!Picture1_Click">
      <xdr:nvPicPr>
        <xdr:cNvPr id="2" name="Picture 1" descr="E:\body_postures\neck\07102.jpg">
          <a:extLst>
            <a:ext uri="{FF2B5EF4-FFF2-40B4-BE49-F238E27FC236}">
              <a16:creationId xmlns:a16="http://schemas.microsoft.com/office/drawing/2014/main" id="{00000000-0008-0000-0000-000002000000}"/>
            </a:ext>
          </a:extLst>
        </xdr:cNvPr>
        <xdr:cNvPicPr/>
      </xdr:nvPicPr>
      <xdr:blipFill rotWithShape="1">
        <a:blip xmlns:r="http://schemas.openxmlformats.org/officeDocument/2006/relationships" r:embed="rId1" cstate="print"/>
        <a:srcRect l="22441" t="12253" r="25903" b="56629"/>
        <a:stretch/>
      </xdr:blipFill>
      <xdr:spPr bwMode="auto">
        <a:xfrm>
          <a:off x="692523" y="1580029"/>
          <a:ext cx="523875" cy="584611"/>
        </a:xfrm>
        <a:prstGeom prst="rect">
          <a:avLst/>
        </a:prstGeom>
        <a:noFill/>
        <a:ln w="9525">
          <a:noFill/>
          <a:miter lim="800000"/>
          <a:headEnd/>
          <a:tailEnd/>
        </a:ln>
      </xdr:spPr>
    </xdr:pic>
    <xdr:clientData/>
  </xdr:twoCellAnchor>
  <xdr:twoCellAnchor editAs="oneCell">
    <xdr:from>
      <xdr:col>1</xdr:col>
      <xdr:colOff>120650</xdr:colOff>
      <xdr:row>12</xdr:row>
      <xdr:rowOff>38100</xdr:rowOff>
    </xdr:from>
    <xdr:to>
      <xdr:col>1</xdr:col>
      <xdr:colOff>635000</xdr:colOff>
      <xdr:row>14</xdr:row>
      <xdr:rowOff>128360</xdr:rowOff>
    </xdr:to>
    <xdr:pic>
      <xdr:nvPicPr>
        <xdr:cNvPr id="4" name="Picture 3" descr="E:\body_postures\neck\07103.jp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lum bright="10000"/>
        </a:blip>
        <a:srcRect l="25443" t="12256" r="25086" b="59142"/>
        <a:stretch>
          <a:fillRect/>
        </a:stretch>
      </xdr:blipFill>
      <xdr:spPr bwMode="auto">
        <a:xfrm>
          <a:off x="854075" y="2724150"/>
          <a:ext cx="514350" cy="469900"/>
        </a:xfrm>
        <a:prstGeom prst="rect">
          <a:avLst/>
        </a:prstGeom>
        <a:noFill/>
        <a:ln w="9525">
          <a:noFill/>
          <a:miter lim="800000"/>
          <a:headEnd/>
          <a:tailEnd/>
        </a:ln>
      </xdr:spPr>
    </xdr:pic>
    <xdr:clientData/>
  </xdr:twoCellAnchor>
  <xdr:twoCellAnchor editAs="oneCell">
    <xdr:from>
      <xdr:col>5</xdr:col>
      <xdr:colOff>114301</xdr:colOff>
      <xdr:row>12</xdr:row>
      <xdr:rowOff>28575</xdr:rowOff>
    </xdr:from>
    <xdr:to>
      <xdr:col>5</xdr:col>
      <xdr:colOff>581025</xdr:colOff>
      <xdr:row>15</xdr:row>
      <xdr:rowOff>138792</xdr:rowOff>
    </xdr:to>
    <xdr:pic>
      <xdr:nvPicPr>
        <xdr:cNvPr id="11" name="Picture 10" descr="E:\body_postures\trunk\01103.jpg">
          <a:extLst>
            <a:ext uri="{FF2B5EF4-FFF2-40B4-BE49-F238E27FC236}">
              <a16:creationId xmlns:a16="http://schemas.microsoft.com/office/drawing/2014/main" id="{00000000-0008-0000-0000-00000B000000}"/>
            </a:ext>
          </a:extLst>
        </xdr:cNvPr>
        <xdr:cNvPicPr/>
      </xdr:nvPicPr>
      <xdr:blipFill>
        <a:blip xmlns:r="http://schemas.openxmlformats.org/officeDocument/2006/relationships" r:embed="rId3" cstate="print"/>
        <a:srcRect l="15257" t="4630" r="15158" b="5555"/>
        <a:stretch>
          <a:fillRect/>
        </a:stretch>
      </xdr:blipFill>
      <xdr:spPr bwMode="auto">
        <a:xfrm>
          <a:off x="3543301" y="2714625"/>
          <a:ext cx="466724" cy="638175"/>
        </a:xfrm>
        <a:prstGeom prst="rect">
          <a:avLst/>
        </a:prstGeom>
        <a:noFill/>
        <a:ln w="9525">
          <a:noFill/>
          <a:miter lim="800000"/>
          <a:headEnd/>
          <a:tailEnd/>
        </a:ln>
      </xdr:spPr>
    </xdr:pic>
    <xdr:clientData/>
  </xdr:twoCellAnchor>
  <xdr:twoCellAnchor editAs="oneCell">
    <xdr:from>
      <xdr:col>3</xdr:col>
      <xdr:colOff>64983</xdr:colOff>
      <xdr:row>11</xdr:row>
      <xdr:rowOff>242048</xdr:rowOff>
    </xdr:from>
    <xdr:to>
      <xdr:col>3</xdr:col>
      <xdr:colOff>559102</xdr:colOff>
      <xdr:row>15</xdr:row>
      <xdr:rowOff>60486</xdr:rowOff>
    </xdr:to>
    <xdr:pic>
      <xdr:nvPicPr>
        <xdr:cNvPr id="24" name="Picture 23">
          <a:extLst>
            <a:ext uri="{FF2B5EF4-FFF2-40B4-BE49-F238E27FC236}">
              <a16:creationId xmlns:a16="http://schemas.microsoft.com/office/drawing/2014/main" id="{00000000-0008-0000-0000-000018000000}"/>
            </a:ext>
          </a:extLst>
        </xdr:cNvPr>
        <xdr:cNvPicPr>
          <a:picLocks noChangeAspect="1"/>
        </xdr:cNvPicPr>
      </xdr:nvPicPr>
      <xdr:blipFill>
        <a:blip xmlns:r="http://schemas.openxmlformats.org/officeDocument/2006/relationships" r:embed="rId4" cstate="print"/>
        <a:stretch>
          <a:fillRect/>
        </a:stretch>
      </xdr:blipFill>
      <xdr:spPr>
        <a:xfrm>
          <a:off x="1953174" y="2578474"/>
          <a:ext cx="494119" cy="594846"/>
        </a:xfrm>
        <a:prstGeom prst="rect">
          <a:avLst/>
        </a:prstGeom>
      </xdr:spPr>
    </xdr:pic>
    <xdr:clientData/>
  </xdr:twoCellAnchor>
  <xdr:twoCellAnchor editAs="oneCell">
    <xdr:from>
      <xdr:col>4</xdr:col>
      <xdr:colOff>14641</xdr:colOff>
      <xdr:row>12</xdr:row>
      <xdr:rowOff>18490</xdr:rowOff>
    </xdr:from>
    <xdr:to>
      <xdr:col>4</xdr:col>
      <xdr:colOff>659388</xdr:colOff>
      <xdr:row>14</xdr:row>
      <xdr:rowOff>143041</xdr:rowOff>
    </xdr:to>
    <xdr:pic>
      <xdr:nvPicPr>
        <xdr:cNvPr id="8" name="Picture 7">
          <a:extLst>
            <a:ext uri="{FF2B5EF4-FFF2-40B4-BE49-F238E27FC236}">
              <a16:creationId xmlns:a16="http://schemas.microsoft.com/office/drawing/2014/main" id="{00000000-0008-0000-0000-000008000000}"/>
            </a:ext>
          </a:extLst>
        </xdr:cNvPr>
        <xdr:cNvPicPr>
          <a:picLocks noChangeAspect="1"/>
        </xdr:cNvPicPr>
      </xdr:nvPicPr>
      <xdr:blipFill>
        <a:blip xmlns:r="http://schemas.openxmlformats.org/officeDocument/2006/relationships" r:embed="rId5" cstate="print"/>
        <a:stretch>
          <a:fillRect/>
        </a:stretch>
      </xdr:blipFill>
      <xdr:spPr>
        <a:xfrm>
          <a:off x="2513553" y="2601446"/>
          <a:ext cx="644747" cy="504752"/>
        </a:xfrm>
        <a:prstGeom prst="rect">
          <a:avLst/>
        </a:prstGeom>
      </xdr:spPr>
    </xdr:pic>
    <xdr:clientData/>
  </xdr:twoCellAnchor>
  <xdr:twoCellAnchor editAs="oneCell">
    <xdr:from>
      <xdr:col>2</xdr:col>
      <xdr:colOff>30692</xdr:colOff>
      <xdr:row>7</xdr:row>
      <xdr:rowOff>39561</xdr:rowOff>
    </xdr:from>
    <xdr:to>
      <xdr:col>2</xdr:col>
      <xdr:colOff>545042</xdr:colOff>
      <xdr:row>10</xdr:row>
      <xdr:rowOff>47520</xdr:rowOff>
    </xdr:to>
    <xdr:pic>
      <xdr:nvPicPr>
        <xdr:cNvPr id="13" name="Picture 12">
          <a:extLst>
            <a:ext uri="{FF2B5EF4-FFF2-40B4-BE49-F238E27FC236}">
              <a16:creationId xmlns:a16="http://schemas.microsoft.com/office/drawing/2014/main" id="{00000000-0008-0000-0000-00000D000000}"/>
            </a:ext>
          </a:extLst>
        </xdr:cNvPr>
        <xdr:cNvPicPr>
          <a:picLocks noChangeAspect="1"/>
        </xdr:cNvPicPr>
      </xdr:nvPicPr>
      <xdr:blipFill>
        <a:blip xmlns:r="http://schemas.openxmlformats.org/officeDocument/2006/relationships" r:embed="rId6" cstate="print"/>
        <a:stretch>
          <a:fillRect/>
        </a:stretch>
      </xdr:blipFill>
      <xdr:spPr>
        <a:xfrm>
          <a:off x="1305984" y="1595311"/>
          <a:ext cx="514350" cy="579458"/>
        </a:xfrm>
        <a:prstGeom prst="rect">
          <a:avLst/>
        </a:prstGeom>
      </xdr:spPr>
    </xdr:pic>
    <xdr:clientData/>
  </xdr:twoCellAnchor>
  <xdr:twoCellAnchor editAs="oneCell">
    <xdr:from>
      <xdr:col>2</xdr:col>
      <xdr:colOff>0</xdr:colOff>
      <xdr:row>12</xdr:row>
      <xdr:rowOff>33617</xdr:rowOff>
    </xdr:from>
    <xdr:to>
      <xdr:col>2</xdr:col>
      <xdr:colOff>565150</xdr:colOff>
      <xdr:row>15</xdr:row>
      <xdr:rowOff>6149</xdr:rowOff>
    </xdr:to>
    <xdr:pic>
      <xdr:nvPicPr>
        <xdr:cNvPr id="25" name="Picture 24">
          <a:extLst>
            <a:ext uri="{FF2B5EF4-FFF2-40B4-BE49-F238E27FC236}">
              <a16:creationId xmlns:a16="http://schemas.microsoft.com/office/drawing/2014/main" id="{00000000-0008-0000-0000-000019000000}"/>
            </a:ext>
          </a:extLst>
        </xdr:cNvPr>
        <xdr:cNvPicPr>
          <a:picLocks noChangeAspect="1"/>
        </xdr:cNvPicPr>
      </xdr:nvPicPr>
      <xdr:blipFill rotWithShape="1">
        <a:blip xmlns:r="http://schemas.openxmlformats.org/officeDocument/2006/relationships" r:embed="rId7" cstate="print"/>
        <a:srcRect t="5148"/>
        <a:stretch/>
      </xdr:blipFill>
      <xdr:spPr>
        <a:xfrm>
          <a:off x="1277471" y="2616573"/>
          <a:ext cx="565150" cy="502411"/>
        </a:xfrm>
        <a:prstGeom prst="rect">
          <a:avLst/>
        </a:prstGeom>
      </xdr:spPr>
    </xdr:pic>
    <xdr:clientData/>
  </xdr:twoCellAnchor>
  <xdr:twoCellAnchor editAs="oneCell">
    <xdr:from>
      <xdr:col>3</xdr:col>
      <xdr:colOff>183696</xdr:colOff>
      <xdr:row>7</xdr:row>
      <xdr:rowOff>22699</xdr:rowOff>
    </xdr:from>
    <xdr:to>
      <xdr:col>3</xdr:col>
      <xdr:colOff>527050</xdr:colOff>
      <xdr:row>10</xdr:row>
      <xdr:rowOff>4453</xdr:rowOff>
    </xdr:to>
    <xdr:pic>
      <xdr:nvPicPr>
        <xdr:cNvPr id="27" name="Picture 26">
          <a:extLst>
            <a:ext uri="{FF2B5EF4-FFF2-40B4-BE49-F238E27FC236}">
              <a16:creationId xmlns:a16="http://schemas.microsoft.com/office/drawing/2014/main" id="{00000000-0008-0000-0000-00001B000000}"/>
            </a:ext>
          </a:extLst>
        </xdr:cNvPr>
        <xdr:cNvPicPr>
          <a:picLocks noChangeAspect="1"/>
        </xdr:cNvPicPr>
      </xdr:nvPicPr>
      <xdr:blipFill>
        <a:blip xmlns:r="http://schemas.openxmlformats.org/officeDocument/2006/relationships" r:embed="rId8" cstate="print"/>
        <a:stretch>
          <a:fillRect/>
        </a:stretch>
      </xdr:blipFill>
      <xdr:spPr>
        <a:xfrm>
          <a:off x="2075089" y="1573913"/>
          <a:ext cx="343354" cy="543123"/>
        </a:xfrm>
        <a:prstGeom prst="rect">
          <a:avLst/>
        </a:prstGeom>
      </xdr:spPr>
    </xdr:pic>
    <xdr:clientData/>
  </xdr:twoCellAnchor>
  <xdr:twoCellAnchor editAs="oneCell">
    <xdr:from>
      <xdr:col>4</xdr:col>
      <xdr:colOff>114873</xdr:colOff>
      <xdr:row>7</xdr:row>
      <xdr:rowOff>17859</xdr:rowOff>
    </xdr:from>
    <xdr:to>
      <xdr:col>4</xdr:col>
      <xdr:colOff>567978</xdr:colOff>
      <xdr:row>10</xdr:row>
      <xdr:rowOff>11723</xdr:rowOff>
    </xdr:to>
    <xdr:pic>
      <xdr:nvPicPr>
        <xdr:cNvPr id="29" name="Picture 28">
          <a:extLst>
            <a:ext uri="{FF2B5EF4-FFF2-40B4-BE49-F238E27FC236}">
              <a16:creationId xmlns:a16="http://schemas.microsoft.com/office/drawing/2014/main" id="{00000000-0008-0000-0000-00001D000000}"/>
            </a:ext>
          </a:extLst>
        </xdr:cNvPr>
        <xdr:cNvPicPr>
          <a:picLocks noChangeAspect="1"/>
        </xdr:cNvPicPr>
      </xdr:nvPicPr>
      <xdr:blipFill>
        <a:blip xmlns:r="http://schemas.openxmlformats.org/officeDocument/2006/relationships" r:embed="rId9" cstate="print"/>
        <a:stretch>
          <a:fillRect/>
        </a:stretch>
      </xdr:blipFill>
      <xdr:spPr>
        <a:xfrm>
          <a:off x="2811181" y="1465659"/>
          <a:ext cx="453105" cy="538987"/>
        </a:xfrm>
        <a:prstGeom prst="rect">
          <a:avLst/>
        </a:prstGeom>
      </xdr:spPr>
    </xdr:pic>
    <xdr:clientData/>
  </xdr:twoCellAnchor>
  <xdr:twoCellAnchor editAs="oneCell">
    <xdr:from>
      <xdr:col>5</xdr:col>
      <xdr:colOff>96835</xdr:colOff>
      <xdr:row>7</xdr:row>
      <xdr:rowOff>34272</xdr:rowOff>
    </xdr:from>
    <xdr:to>
      <xdr:col>6</xdr:col>
      <xdr:colOff>4094</xdr:colOff>
      <xdr:row>10</xdr:row>
      <xdr:rowOff>27217</xdr:rowOff>
    </xdr:to>
    <xdr:pic>
      <xdr:nvPicPr>
        <xdr:cNvPr id="30" name="Picture 29">
          <a:extLst>
            <a:ext uri="{FF2B5EF4-FFF2-40B4-BE49-F238E27FC236}">
              <a16:creationId xmlns:a16="http://schemas.microsoft.com/office/drawing/2014/main" id="{00000000-0008-0000-0000-00001E000000}"/>
            </a:ext>
          </a:extLst>
        </xdr:cNvPr>
        <xdr:cNvPicPr>
          <a:picLocks noChangeAspect="1"/>
        </xdr:cNvPicPr>
      </xdr:nvPicPr>
      <xdr:blipFill>
        <a:blip xmlns:r="http://schemas.openxmlformats.org/officeDocument/2006/relationships" r:embed="rId10" cstate="print"/>
        <a:stretch>
          <a:fillRect/>
        </a:stretch>
      </xdr:blipFill>
      <xdr:spPr>
        <a:xfrm>
          <a:off x="3287710" y="1585486"/>
          <a:ext cx="519581" cy="564444"/>
        </a:xfrm>
        <a:prstGeom prst="rect">
          <a:avLst/>
        </a:prstGeom>
      </xdr:spPr>
    </xdr:pic>
    <xdr:clientData/>
  </xdr:twoCellAnchor>
  <xdr:twoCellAnchor editAs="oneCell">
    <xdr:from>
      <xdr:col>6</xdr:col>
      <xdr:colOff>212912</xdr:colOff>
      <xdr:row>7</xdr:row>
      <xdr:rowOff>31750</xdr:rowOff>
    </xdr:from>
    <xdr:to>
      <xdr:col>6</xdr:col>
      <xdr:colOff>463550</xdr:colOff>
      <xdr:row>10</xdr:row>
      <xdr:rowOff>44344</xdr:rowOff>
    </xdr:to>
    <xdr:pic>
      <xdr:nvPicPr>
        <xdr:cNvPr id="31" name="Picture 30">
          <a:extLst>
            <a:ext uri="{FF2B5EF4-FFF2-40B4-BE49-F238E27FC236}">
              <a16:creationId xmlns:a16="http://schemas.microsoft.com/office/drawing/2014/main" id="{00000000-0008-0000-0000-00001F000000}"/>
            </a:ext>
          </a:extLst>
        </xdr:cNvPr>
        <xdr:cNvPicPr>
          <a:picLocks noChangeAspect="1"/>
        </xdr:cNvPicPr>
      </xdr:nvPicPr>
      <xdr:blipFill rotWithShape="1">
        <a:blip xmlns:r="http://schemas.openxmlformats.org/officeDocument/2006/relationships" r:embed="rId11" cstate="print"/>
        <a:srcRect l="5807" r="-1"/>
        <a:stretch/>
      </xdr:blipFill>
      <xdr:spPr>
        <a:xfrm>
          <a:off x="4006103" y="1589368"/>
          <a:ext cx="250638" cy="584093"/>
        </a:xfrm>
        <a:prstGeom prst="rect">
          <a:avLst/>
        </a:prstGeom>
      </xdr:spPr>
    </xdr:pic>
    <xdr:clientData/>
  </xdr:twoCellAnchor>
  <xdr:twoCellAnchor editAs="oneCell">
    <xdr:from>
      <xdr:col>6</xdr:col>
      <xdr:colOff>201706</xdr:colOff>
      <xdr:row>12</xdr:row>
      <xdr:rowOff>0</xdr:rowOff>
    </xdr:from>
    <xdr:to>
      <xdr:col>6</xdr:col>
      <xdr:colOff>434936</xdr:colOff>
      <xdr:row>16</xdr:row>
      <xdr:rowOff>3972</xdr:rowOff>
    </xdr:to>
    <xdr:pic>
      <xdr:nvPicPr>
        <xdr:cNvPr id="1120" name="Picture 1119">
          <a:extLst>
            <a:ext uri="{FF2B5EF4-FFF2-40B4-BE49-F238E27FC236}">
              <a16:creationId xmlns:a16="http://schemas.microsoft.com/office/drawing/2014/main" id="{00000000-0008-0000-0000-000060040000}"/>
            </a:ext>
          </a:extLst>
        </xdr:cNvPr>
        <xdr:cNvPicPr>
          <a:picLocks noChangeAspect="1"/>
        </xdr:cNvPicPr>
      </xdr:nvPicPr>
      <xdr:blipFill rotWithShape="1">
        <a:blip xmlns:r="http://schemas.openxmlformats.org/officeDocument/2006/relationships" r:embed="rId12" cstate="print"/>
        <a:srcRect l="11530" t="3370" r="1"/>
        <a:stretch/>
      </xdr:blipFill>
      <xdr:spPr>
        <a:xfrm>
          <a:off x="3994897" y="2582956"/>
          <a:ext cx="233230" cy="696337"/>
        </a:xfrm>
        <a:prstGeom prst="rect">
          <a:avLst/>
        </a:prstGeom>
      </xdr:spPr>
    </xdr:pic>
    <xdr:clientData/>
  </xdr:twoCellAnchor>
  <xdr:twoCellAnchor editAs="oneCell">
    <xdr:from>
      <xdr:col>7</xdr:col>
      <xdr:colOff>217910</xdr:colOff>
      <xdr:row>7</xdr:row>
      <xdr:rowOff>12701</xdr:rowOff>
    </xdr:from>
    <xdr:to>
      <xdr:col>8</xdr:col>
      <xdr:colOff>262733</xdr:colOff>
      <xdr:row>9</xdr:row>
      <xdr:rowOff>97216</xdr:rowOff>
    </xdr:to>
    <xdr:pic>
      <xdr:nvPicPr>
        <xdr:cNvPr id="1121" name="Picture 1120">
          <a:extLst>
            <a:ext uri="{FF2B5EF4-FFF2-40B4-BE49-F238E27FC236}">
              <a16:creationId xmlns:a16="http://schemas.microsoft.com/office/drawing/2014/main" id="{00000000-0008-0000-0000-000061040000}"/>
            </a:ext>
          </a:extLst>
        </xdr:cNvPr>
        <xdr:cNvPicPr>
          <a:picLocks noChangeAspect="1"/>
        </xdr:cNvPicPr>
      </xdr:nvPicPr>
      <xdr:blipFill rotWithShape="1">
        <a:blip xmlns:r="http://schemas.openxmlformats.org/officeDocument/2006/relationships" r:embed="rId13" cstate="print"/>
        <a:srcRect l="3253"/>
        <a:stretch/>
      </xdr:blipFill>
      <xdr:spPr>
        <a:xfrm>
          <a:off x="5062472" y="1460501"/>
          <a:ext cx="704246" cy="447930"/>
        </a:xfrm>
        <a:prstGeom prst="rect">
          <a:avLst/>
        </a:prstGeom>
      </xdr:spPr>
    </xdr:pic>
    <xdr:clientData/>
  </xdr:twoCellAnchor>
  <xdr:twoCellAnchor editAs="oneCell">
    <xdr:from>
      <xdr:col>7</xdr:col>
      <xdr:colOff>291571</xdr:colOff>
      <xdr:row>12</xdr:row>
      <xdr:rowOff>33073</xdr:rowOff>
    </xdr:from>
    <xdr:to>
      <xdr:col>8</xdr:col>
      <xdr:colOff>380364</xdr:colOff>
      <xdr:row>13</xdr:row>
      <xdr:rowOff>61615</xdr:rowOff>
    </xdr:to>
    <xdr:pic>
      <xdr:nvPicPr>
        <xdr:cNvPr id="1122" name="Picture 1121">
          <a:extLst>
            <a:ext uri="{FF2B5EF4-FFF2-40B4-BE49-F238E27FC236}">
              <a16:creationId xmlns:a16="http://schemas.microsoft.com/office/drawing/2014/main" id="{00000000-0008-0000-0000-000062040000}"/>
            </a:ext>
          </a:extLst>
        </xdr:cNvPr>
        <xdr:cNvPicPr>
          <a:picLocks noChangeAspect="1"/>
        </xdr:cNvPicPr>
      </xdr:nvPicPr>
      <xdr:blipFill>
        <a:blip xmlns:r="http://schemas.openxmlformats.org/officeDocument/2006/relationships" r:embed="rId14" cstate="print"/>
        <a:stretch>
          <a:fillRect/>
        </a:stretch>
      </xdr:blipFill>
      <xdr:spPr>
        <a:xfrm>
          <a:off x="4981311" y="2725208"/>
          <a:ext cx="723793" cy="220366"/>
        </a:xfrm>
        <a:prstGeom prst="rect">
          <a:avLst/>
        </a:prstGeom>
      </xdr:spPr>
    </xdr:pic>
    <xdr:clientData/>
  </xdr:twoCellAnchor>
  <xdr:twoCellAnchor editAs="oneCell">
    <xdr:from>
      <xdr:col>7</xdr:col>
      <xdr:colOff>319368</xdr:colOff>
      <xdr:row>13</xdr:row>
      <xdr:rowOff>112060</xdr:rowOff>
    </xdr:from>
    <xdr:to>
      <xdr:col>8</xdr:col>
      <xdr:colOff>390416</xdr:colOff>
      <xdr:row>14</xdr:row>
      <xdr:rowOff>112458</xdr:rowOff>
    </xdr:to>
    <xdr:pic>
      <xdr:nvPicPr>
        <xdr:cNvPr id="1123" name="Picture 1122">
          <a:extLst>
            <a:ext uri="{FF2B5EF4-FFF2-40B4-BE49-F238E27FC236}">
              <a16:creationId xmlns:a16="http://schemas.microsoft.com/office/drawing/2014/main" id="{00000000-0008-0000-0000-000063040000}"/>
            </a:ext>
          </a:extLst>
        </xdr:cNvPr>
        <xdr:cNvPicPr>
          <a:picLocks noChangeAspect="1"/>
        </xdr:cNvPicPr>
      </xdr:nvPicPr>
      <xdr:blipFill rotWithShape="1">
        <a:blip xmlns:r="http://schemas.openxmlformats.org/officeDocument/2006/relationships" r:embed="rId15" cstate="print"/>
        <a:srcRect l="3995" t="2082" r="-1" b="-2"/>
        <a:stretch/>
      </xdr:blipFill>
      <xdr:spPr>
        <a:xfrm>
          <a:off x="4796118" y="2885516"/>
          <a:ext cx="681769" cy="190098"/>
        </a:xfrm>
        <a:prstGeom prst="rect">
          <a:avLst/>
        </a:prstGeom>
      </xdr:spPr>
    </xdr:pic>
    <xdr:clientData/>
  </xdr:twoCellAnchor>
  <xdr:twoCellAnchor editAs="oneCell">
    <xdr:from>
      <xdr:col>9</xdr:col>
      <xdr:colOff>156198</xdr:colOff>
      <xdr:row>7</xdr:row>
      <xdr:rowOff>21167</xdr:rowOff>
    </xdr:from>
    <xdr:to>
      <xdr:col>9</xdr:col>
      <xdr:colOff>599203</xdr:colOff>
      <xdr:row>8</xdr:row>
      <xdr:rowOff>45758</xdr:rowOff>
    </xdr:to>
    <xdr:pic>
      <xdr:nvPicPr>
        <xdr:cNvPr id="1124" name="Picture 1123">
          <a:extLst>
            <a:ext uri="{FF2B5EF4-FFF2-40B4-BE49-F238E27FC236}">
              <a16:creationId xmlns:a16="http://schemas.microsoft.com/office/drawing/2014/main" id="{00000000-0008-0000-0000-000064040000}"/>
            </a:ext>
          </a:extLst>
        </xdr:cNvPr>
        <xdr:cNvPicPr>
          <a:picLocks noChangeAspect="1"/>
        </xdr:cNvPicPr>
      </xdr:nvPicPr>
      <xdr:blipFill rotWithShape="1">
        <a:blip xmlns:r="http://schemas.openxmlformats.org/officeDocument/2006/relationships" r:embed="rId16" cstate="print"/>
        <a:srcRect t="11430" b="-1"/>
        <a:stretch/>
      </xdr:blipFill>
      <xdr:spPr>
        <a:xfrm>
          <a:off x="5881781" y="1576917"/>
          <a:ext cx="443005" cy="215090"/>
        </a:xfrm>
        <a:prstGeom prst="rect">
          <a:avLst/>
        </a:prstGeom>
      </xdr:spPr>
    </xdr:pic>
    <xdr:clientData/>
  </xdr:twoCellAnchor>
  <xdr:twoCellAnchor editAs="oneCell">
    <xdr:from>
      <xdr:col>9</xdr:col>
      <xdr:colOff>169333</xdr:colOff>
      <xdr:row>8</xdr:row>
      <xdr:rowOff>52916</xdr:rowOff>
    </xdr:from>
    <xdr:to>
      <xdr:col>9</xdr:col>
      <xdr:colOff>565896</xdr:colOff>
      <xdr:row>9</xdr:row>
      <xdr:rowOff>73064</xdr:rowOff>
    </xdr:to>
    <xdr:pic>
      <xdr:nvPicPr>
        <xdr:cNvPr id="1125" name="Picture 1124">
          <a:extLst>
            <a:ext uri="{FF2B5EF4-FFF2-40B4-BE49-F238E27FC236}">
              <a16:creationId xmlns:a16="http://schemas.microsoft.com/office/drawing/2014/main" id="{00000000-0008-0000-0000-000065040000}"/>
            </a:ext>
          </a:extLst>
        </xdr:cNvPr>
        <xdr:cNvPicPr>
          <a:picLocks noChangeAspect="1"/>
        </xdr:cNvPicPr>
      </xdr:nvPicPr>
      <xdr:blipFill rotWithShape="1">
        <a:blip xmlns:r="http://schemas.openxmlformats.org/officeDocument/2006/relationships" r:embed="rId17" cstate="print"/>
        <a:srcRect l="6255" t="12023"/>
        <a:stretch/>
      </xdr:blipFill>
      <xdr:spPr>
        <a:xfrm>
          <a:off x="5894916" y="1799166"/>
          <a:ext cx="396563" cy="210648"/>
        </a:xfrm>
        <a:prstGeom prst="rect">
          <a:avLst/>
        </a:prstGeom>
      </xdr:spPr>
    </xdr:pic>
    <xdr:clientData/>
  </xdr:twoCellAnchor>
  <xdr:twoCellAnchor editAs="oneCell">
    <xdr:from>
      <xdr:col>10</xdr:col>
      <xdr:colOff>74839</xdr:colOff>
      <xdr:row>7</xdr:row>
      <xdr:rowOff>16807</xdr:rowOff>
    </xdr:from>
    <xdr:to>
      <xdr:col>10</xdr:col>
      <xdr:colOff>558801</xdr:colOff>
      <xdr:row>8</xdr:row>
      <xdr:rowOff>63501</xdr:rowOff>
    </xdr:to>
    <xdr:pic>
      <xdr:nvPicPr>
        <xdr:cNvPr id="1126" name="Picture 1125">
          <a:extLst>
            <a:ext uri="{FF2B5EF4-FFF2-40B4-BE49-F238E27FC236}">
              <a16:creationId xmlns:a16="http://schemas.microsoft.com/office/drawing/2014/main" id="{00000000-0008-0000-0000-000066040000}"/>
            </a:ext>
          </a:extLst>
        </xdr:cNvPr>
        <xdr:cNvPicPr>
          <a:picLocks noChangeAspect="1"/>
        </xdr:cNvPicPr>
      </xdr:nvPicPr>
      <xdr:blipFill>
        <a:blip xmlns:r="http://schemas.openxmlformats.org/officeDocument/2006/relationships" r:embed="rId18" cstate="print"/>
        <a:stretch>
          <a:fillRect/>
        </a:stretch>
      </xdr:blipFill>
      <xdr:spPr>
        <a:xfrm>
          <a:off x="6525381" y="1572557"/>
          <a:ext cx="483962" cy="237193"/>
        </a:xfrm>
        <a:prstGeom prst="rect">
          <a:avLst/>
        </a:prstGeom>
      </xdr:spPr>
    </xdr:pic>
    <xdr:clientData/>
  </xdr:twoCellAnchor>
  <xdr:twoCellAnchor editAs="oneCell">
    <xdr:from>
      <xdr:col>10</xdr:col>
      <xdr:colOff>67236</xdr:colOff>
      <xdr:row>8</xdr:row>
      <xdr:rowOff>58832</xdr:rowOff>
    </xdr:from>
    <xdr:to>
      <xdr:col>10</xdr:col>
      <xdr:colOff>565047</xdr:colOff>
      <xdr:row>9</xdr:row>
      <xdr:rowOff>62566</xdr:rowOff>
    </xdr:to>
    <xdr:pic>
      <xdr:nvPicPr>
        <xdr:cNvPr id="1127" name="Picture 1126">
          <a:extLst>
            <a:ext uri="{FF2B5EF4-FFF2-40B4-BE49-F238E27FC236}">
              <a16:creationId xmlns:a16="http://schemas.microsoft.com/office/drawing/2014/main" id="{00000000-0008-0000-0000-000067040000}"/>
            </a:ext>
          </a:extLst>
        </xdr:cNvPr>
        <xdr:cNvPicPr>
          <a:picLocks noChangeAspect="1"/>
        </xdr:cNvPicPr>
      </xdr:nvPicPr>
      <xdr:blipFill>
        <a:blip xmlns:r="http://schemas.openxmlformats.org/officeDocument/2006/relationships" r:embed="rId19" cstate="print"/>
        <a:stretch>
          <a:fillRect/>
        </a:stretch>
      </xdr:blipFill>
      <xdr:spPr>
        <a:xfrm>
          <a:off x="6517778" y="1805082"/>
          <a:ext cx="497811" cy="194234"/>
        </a:xfrm>
        <a:prstGeom prst="rect">
          <a:avLst/>
        </a:prstGeom>
      </xdr:spPr>
    </xdr:pic>
    <xdr:clientData/>
  </xdr:twoCellAnchor>
  <xdr:twoCellAnchor editAs="oneCell">
    <xdr:from>
      <xdr:col>9</xdr:col>
      <xdr:colOff>95250</xdr:colOff>
      <xdr:row>11</xdr:row>
      <xdr:rowOff>246521</xdr:rowOff>
    </xdr:from>
    <xdr:to>
      <xdr:col>9</xdr:col>
      <xdr:colOff>622969</xdr:colOff>
      <xdr:row>14</xdr:row>
      <xdr:rowOff>137885</xdr:rowOff>
    </xdr:to>
    <xdr:pic>
      <xdr:nvPicPr>
        <xdr:cNvPr id="1128" name="Picture 1127">
          <a:extLst>
            <a:ext uri="{FF2B5EF4-FFF2-40B4-BE49-F238E27FC236}">
              <a16:creationId xmlns:a16="http://schemas.microsoft.com/office/drawing/2014/main" id="{00000000-0008-0000-0000-000068040000}"/>
            </a:ext>
          </a:extLst>
        </xdr:cNvPr>
        <xdr:cNvPicPr>
          <a:picLocks noChangeAspect="1"/>
        </xdr:cNvPicPr>
      </xdr:nvPicPr>
      <xdr:blipFill>
        <a:blip xmlns:r="http://schemas.openxmlformats.org/officeDocument/2006/relationships" r:embed="rId20" cstate="print"/>
        <a:stretch>
          <a:fillRect/>
        </a:stretch>
      </xdr:blipFill>
      <xdr:spPr>
        <a:xfrm>
          <a:off x="5829300" y="2589671"/>
          <a:ext cx="527719" cy="521829"/>
        </a:xfrm>
        <a:prstGeom prst="rect">
          <a:avLst/>
        </a:prstGeom>
      </xdr:spPr>
    </xdr:pic>
    <xdr:clientData/>
  </xdr:twoCellAnchor>
  <xdr:twoCellAnchor editAs="oneCell">
    <xdr:from>
      <xdr:col>10</xdr:col>
      <xdr:colOff>82551</xdr:colOff>
      <xdr:row>11</xdr:row>
      <xdr:rowOff>218516</xdr:rowOff>
    </xdr:from>
    <xdr:to>
      <xdr:col>10</xdr:col>
      <xdr:colOff>552451</xdr:colOff>
      <xdr:row>14</xdr:row>
      <xdr:rowOff>125081</xdr:rowOff>
    </xdr:to>
    <xdr:pic>
      <xdr:nvPicPr>
        <xdr:cNvPr id="1129" name="Picture 1128">
          <a:extLst>
            <a:ext uri="{FF2B5EF4-FFF2-40B4-BE49-F238E27FC236}">
              <a16:creationId xmlns:a16="http://schemas.microsoft.com/office/drawing/2014/main" id="{00000000-0008-0000-0000-000069040000}"/>
            </a:ext>
          </a:extLst>
        </xdr:cNvPr>
        <xdr:cNvPicPr>
          <a:picLocks noChangeAspect="1"/>
        </xdr:cNvPicPr>
      </xdr:nvPicPr>
      <xdr:blipFill>
        <a:blip xmlns:r="http://schemas.openxmlformats.org/officeDocument/2006/relationships" r:embed="rId21" cstate="print"/>
        <a:stretch>
          <a:fillRect/>
        </a:stretch>
      </xdr:blipFill>
      <xdr:spPr>
        <a:xfrm>
          <a:off x="6540501" y="2561666"/>
          <a:ext cx="469900" cy="537030"/>
        </a:xfrm>
        <a:prstGeom prst="rect">
          <a:avLst/>
        </a:prstGeom>
      </xdr:spPr>
    </xdr:pic>
    <xdr:clientData/>
  </xdr:twoCellAnchor>
  <xdr:twoCellAnchor editAs="oneCell">
    <xdr:from>
      <xdr:col>11</xdr:col>
      <xdr:colOff>179294</xdr:colOff>
      <xdr:row>7</xdr:row>
      <xdr:rowOff>61647</xdr:rowOff>
    </xdr:from>
    <xdr:to>
      <xdr:col>11</xdr:col>
      <xdr:colOff>412750</xdr:colOff>
      <xdr:row>10</xdr:row>
      <xdr:rowOff>41170</xdr:rowOff>
    </xdr:to>
    <xdr:pic>
      <xdr:nvPicPr>
        <xdr:cNvPr id="1130" name="Picture 1129">
          <a:extLst>
            <a:ext uri="{FF2B5EF4-FFF2-40B4-BE49-F238E27FC236}">
              <a16:creationId xmlns:a16="http://schemas.microsoft.com/office/drawing/2014/main" id="{00000000-0008-0000-0000-00006A040000}"/>
            </a:ext>
          </a:extLst>
        </xdr:cNvPr>
        <xdr:cNvPicPr>
          <a:picLocks noChangeAspect="1"/>
        </xdr:cNvPicPr>
      </xdr:nvPicPr>
      <xdr:blipFill rotWithShape="1">
        <a:blip xmlns:r="http://schemas.openxmlformats.org/officeDocument/2006/relationships" r:embed="rId22" cstate="print"/>
        <a:srcRect l="5731"/>
        <a:stretch/>
      </xdr:blipFill>
      <xdr:spPr>
        <a:xfrm>
          <a:off x="7267015" y="1619265"/>
          <a:ext cx="233456" cy="551022"/>
        </a:xfrm>
        <a:prstGeom prst="rect">
          <a:avLst/>
        </a:prstGeom>
      </xdr:spPr>
    </xdr:pic>
    <xdr:clientData/>
  </xdr:twoCellAnchor>
  <xdr:twoCellAnchor editAs="oneCell">
    <xdr:from>
      <xdr:col>12</xdr:col>
      <xdr:colOff>151279</xdr:colOff>
      <xdr:row>7</xdr:row>
      <xdr:rowOff>39332</xdr:rowOff>
    </xdr:from>
    <xdr:to>
      <xdr:col>12</xdr:col>
      <xdr:colOff>626268</xdr:colOff>
      <xdr:row>10</xdr:row>
      <xdr:rowOff>63396</xdr:rowOff>
    </xdr:to>
    <xdr:pic>
      <xdr:nvPicPr>
        <xdr:cNvPr id="1131" name="Picture 1130">
          <a:extLst>
            <a:ext uri="{FF2B5EF4-FFF2-40B4-BE49-F238E27FC236}">
              <a16:creationId xmlns:a16="http://schemas.microsoft.com/office/drawing/2014/main" id="{00000000-0008-0000-0000-00006B040000}"/>
            </a:ext>
          </a:extLst>
        </xdr:cNvPr>
        <xdr:cNvPicPr>
          <a:picLocks noChangeAspect="1"/>
        </xdr:cNvPicPr>
      </xdr:nvPicPr>
      <xdr:blipFill rotWithShape="1">
        <a:blip xmlns:r="http://schemas.openxmlformats.org/officeDocument/2006/relationships" r:embed="rId23" cstate="print"/>
        <a:srcRect l="7652"/>
        <a:stretch/>
      </xdr:blipFill>
      <xdr:spPr>
        <a:xfrm>
          <a:off x="7849720" y="1596950"/>
          <a:ext cx="474989" cy="595563"/>
        </a:xfrm>
        <a:prstGeom prst="rect">
          <a:avLst/>
        </a:prstGeom>
      </xdr:spPr>
    </xdr:pic>
    <xdr:clientData/>
  </xdr:twoCellAnchor>
  <xdr:twoCellAnchor editAs="oneCell">
    <xdr:from>
      <xdr:col>12</xdr:col>
      <xdr:colOff>211665</xdr:colOff>
      <xdr:row>11</xdr:row>
      <xdr:rowOff>174418</xdr:rowOff>
    </xdr:from>
    <xdr:to>
      <xdr:col>12</xdr:col>
      <xdr:colOff>486506</xdr:colOff>
      <xdr:row>15</xdr:row>
      <xdr:rowOff>143122</xdr:rowOff>
    </xdr:to>
    <xdr:pic>
      <xdr:nvPicPr>
        <xdr:cNvPr id="1132" name="Picture 1131">
          <a:extLst>
            <a:ext uri="{FF2B5EF4-FFF2-40B4-BE49-F238E27FC236}">
              <a16:creationId xmlns:a16="http://schemas.microsoft.com/office/drawing/2014/main" id="{00000000-0008-0000-0000-00006C040000}"/>
            </a:ext>
          </a:extLst>
        </xdr:cNvPr>
        <xdr:cNvPicPr>
          <a:picLocks noChangeAspect="1"/>
        </xdr:cNvPicPr>
      </xdr:nvPicPr>
      <xdr:blipFill>
        <a:blip xmlns:r="http://schemas.openxmlformats.org/officeDocument/2006/relationships" r:embed="rId24" cstate="print"/>
        <a:stretch>
          <a:fillRect/>
        </a:stretch>
      </xdr:blipFill>
      <xdr:spPr>
        <a:xfrm>
          <a:off x="8558496" y="2378356"/>
          <a:ext cx="274841" cy="725261"/>
        </a:xfrm>
        <a:prstGeom prst="rect">
          <a:avLst/>
        </a:prstGeom>
      </xdr:spPr>
    </xdr:pic>
    <xdr:clientData/>
  </xdr:twoCellAnchor>
  <xdr:twoCellAnchor editAs="oneCell">
    <xdr:from>
      <xdr:col>11</xdr:col>
      <xdr:colOff>190500</xdr:colOff>
      <xdr:row>12</xdr:row>
      <xdr:rowOff>38100</xdr:rowOff>
    </xdr:from>
    <xdr:to>
      <xdr:col>11</xdr:col>
      <xdr:colOff>402054</xdr:colOff>
      <xdr:row>15</xdr:row>
      <xdr:rowOff>110113</xdr:rowOff>
    </xdr:to>
    <xdr:pic>
      <xdr:nvPicPr>
        <xdr:cNvPr id="1133" name="Picture 1132">
          <a:extLst>
            <a:ext uri="{FF2B5EF4-FFF2-40B4-BE49-F238E27FC236}">
              <a16:creationId xmlns:a16="http://schemas.microsoft.com/office/drawing/2014/main" id="{00000000-0008-0000-0000-00006D040000}"/>
            </a:ext>
          </a:extLst>
        </xdr:cNvPr>
        <xdr:cNvPicPr>
          <a:picLocks noChangeAspect="1"/>
        </xdr:cNvPicPr>
      </xdr:nvPicPr>
      <xdr:blipFill rotWithShape="1">
        <a:blip xmlns:r="http://schemas.openxmlformats.org/officeDocument/2006/relationships" r:embed="rId25" cstate="print"/>
        <a:srcRect l="10719" r="-1"/>
        <a:stretch/>
      </xdr:blipFill>
      <xdr:spPr>
        <a:xfrm>
          <a:off x="7278221" y="2621056"/>
          <a:ext cx="211554" cy="601092"/>
        </a:xfrm>
        <a:prstGeom prst="rect">
          <a:avLst/>
        </a:prstGeom>
      </xdr:spPr>
    </xdr:pic>
    <xdr:clientData/>
  </xdr:twoCellAnchor>
  <xdr:twoCellAnchor>
    <xdr:from>
      <xdr:col>9</xdr:col>
      <xdr:colOff>6804</xdr:colOff>
      <xdr:row>31</xdr:row>
      <xdr:rowOff>4200</xdr:rowOff>
    </xdr:from>
    <xdr:to>
      <xdr:col>12</xdr:col>
      <xdr:colOff>653144</xdr:colOff>
      <xdr:row>31</xdr:row>
      <xdr:rowOff>149680</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5728608" y="7229593"/>
          <a:ext cx="2619375" cy="14548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02-2018 Rev 10.0     </a:t>
          </a:r>
          <a:r>
            <a:rPr lang="en-US" sz="800" baseline="0"/>
            <a:t> www.ergosystemsconsulting.com</a:t>
          </a:r>
          <a:endParaRPr lang="en-US" sz="800"/>
        </a:p>
      </xdr:txBody>
    </xdr:sp>
    <xdr:clientData/>
  </xdr:twoCellAnchor>
  <xdr:twoCellAnchor>
    <xdr:from>
      <xdr:col>9</xdr:col>
      <xdr:colOff>129270</xdr:colOff>
      <xdr:row>69</xdr:row>
      <xdr:rowOff>6805</xdr:rowOff>
    </xdr:from>
    <xdr:to>
      <xdr:col>12</xdr:col>
      <xdr:colOff>654732</xdr:colOff>
      <xdr:row>69</xdr:row>
      <xdr:rowOff>238127</xdr:rowOff>
    </xdr:to>
    <xdr:sp macro="" textlink="">
      <xdr:nvSpPr>
        <xdr:cNvPr id="113" name="TextBox 112">
          <a:extLst>
            <a:ext uri="{FF2B5EF4-FFF2-40B4-BE49-F238E27FC236}">
              <a16:creationId xmlns:a16="http://schemas.microsoft.com/office/drawing/2014/main" id="{00000000-0008-0000-0000-000071000000}"/>
            </a:ext>
          </a:extLst>
        </xdr:cNvPr>
        <xdr:cNvSpPr txBox="1"/>
      </xdr:nvSpPr>
      <xdr:spPr>
        <a:xfrm>
          <a:off x="5851074" y="13879287"/>
          <a:ext cx="2498497" cy="23132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02-2018 Rev 10.0     www.ergosystemsconsulting.com</a:t>
          </a:r>
        </a:p>
      </xdr:txBody>
    </xdr:sp>
    <xdr:clientData/>
  </xdr:twoCellAnchor>
  <xdr:twoCellAnchor>
    <xdr:from>
      <xdr:col>9</xdr:col>
      <xdr:colOff>176892</xdr:colOff>
      <xdr:row>108</xdr:row>
      <xdr:rowOff>13420</xdr:rowOff>
    </xdr:from>
    <xdr:to>
      <xdr:col>12</xdr:col>
      <xdr:colOff>654655</xdr:colOff>
      <xdr:row>108</xdr:row>
      <xdr:rowOff>185399</xdr:rowOff>
    </xdr:to>
    <xdr:sp macro="" textlink="">
      <xdr:nvSpPr>
        <xdr:cNvPr id="114" name="TextBox 113">
          <a:extLst>
            <a:ext uri="{FF2B5EF4-FFF2-40B4-BE49-F238E27FC236}">
              <a16:creationId xmlns:a16="http://schemas.microsoft.com/office/drawing/2014/main" id="{00000000-0008-0000-0000-000072000000}"/>
            </a:ext>
          </a:extLst>
        </xdr:cNvPr>
        <xdr:cNvSpPr txBox="1"/>
      </xdr:nvSpPr>
      <xdr:spPr>
        <a:xfrm>
          <a:off x="5898696" y="21213349"/>
          <a:ext cx="2450798" cy="17197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n-US" sz="800"/>
            <a:t>02-2018</a:t>
          </a:r>
          <a:r>
            <a:rPr lang="en-US" sz="800" baseline="0"/>
            <a:t> </a:t>
          </a:r>
          <a:r>
            <a:rPr lang="en-US" sz="800"/>
            <a:t> Rev 10.0   www.ergosystemsconsulting.com</a:t>
          </a:r>
        </a:p>
      </xdr:txBody>
    </xdr:sp>
    <xdr:clientData/>
  </xdr:twoCellAnchor>
  <xdr:twoCellAnchor>
    <xdr:from>
      <xdr:col>9</xdr:col>
      <xdr:colOff>326652</xdr:colOff>
      <xdr:row>16</xdr:row>
      <xdr:rowOff>109070</xdr:rowOff>
    </xdr:from>
    <xdr:to>
      <xdr:col>9</xdr:col>
      <xdr:colOff>504452</xdr:colOff>
      <xdr:row>16</xdr:row>
      <xdr:rowOff>274170</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052235" y="3310528"/>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10</xdr:col>
      <xdr:colOff>384360</xdr:colOff>
      <xdr:row>16</xdr:row>
      <xdr:rowOff>98486</xdr:rowOff>
    </xdr:from>
    <xdr:to>
      <xdr:col>10</xdr:col>
      <xdr:colOff>562160</xdr:colOff>
      <xdr:row>16</xdr:row>
      <xdr:rowOff>263586</xdr:rowOff>
    </xdr:to>
    <xdr:sp macro="" textlink="">
      <xdr:nvSpPr>
        <xdr:cNvPr id="148" name="TextBox 147">
          <a:extLst>
            <a:ext uri="{FF2B5EF4-FFF2-40B4-BE49-F238E27FC236}">
              <a16:creationId xmlns:a16="http://schemas.microsoft.com/office/drawing/2014/main" id="{00000000-0008-0000-0000-000094000000}"/>
            </a:ext>
          </a:extLst>
        </xdr:cNvPr>
        <xdr:cNvSpPr txBox="1"/>
      </xdr:nvSpPr>
      <xdr:spPr>
        <a:xfrm>
          <a:off x="6834902" y="3299944"/>
          <a:ext cx="177800"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161862</xdr:colOff>
      <xdr:row>10</xdr:row>
      <xdr:rowOff>55406</xdr:rowOff>
    </xdr:from>
    <xdr:to>
      <xdr:col>8</xdr:col>
      <xdr:colOff>279149</xdr:colOff>
      <xdr:row>10</xdr:row>
      <xdr:rowOff>199214</xdr:rowOff>
    </xdr:to>
    <xdr:sp macro="" textlink="">
      <xdr:nvSpPr>
        <xdr:cNvPr id="150" name="TextBox 149">
          <a:extLst>
            <a:ext uri="{FF2B5EF4-FFF2-40B4-BE49-F238E27FC236}">
              <a16:creationId xmlns:a16="http://schemas.microsoft.com/office/drawing/2014/main" id="{00000000-0008-0000-0000-000096000000}"/>
            </a:ext>
          </a:extLst>
        </xdr:cNvPr>
        <xdr:cNvSpPr txBox="1"/>
      </xdr:nvSpPr>
      <xdr:spPr>
        <a:xfrm>
          <a:off x="5247154" y="2182656"/>
          <a:ext cx="117287" cy="14380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390961</xdr:colOff>
      <xdr:row>10</xdr:row>
      <xdr:rowOff>44824</xdr:rowOff>
    </xdr:from>
    <xdr:to>
      <xdr:col>9</xdr:col>
      <xdr:colOff>519829</xdr:colOff>
      <xdr:row>11</xdr:row>
      <xdr:rowOff>8218</xdr:rowOff>
    </xdr:to>
    <xdr:sp macro="" textlink="">
      <xdr:nvSpPr>
        <xdr:cNvPr id="151" name="TextBox 150">
          <a:extLst>
            <a:ext uri="{FF2B5EF4-FFF2-40B4-BE49-F238E27FC236}">
              <a16:creationId xmlns:a16="http://schemas.microsoft.com/office/drawing/2014/main" id="{00000000-0008-0000-0000-000097000000}"/>
            </a:ext>
          </a:extLst>
        </xdr:cNvPr>
        <xdr:cNvSpPr txBox="1"/>
      </xdr:nvSpPr>
      <xdr:spPr>
        <a:xfrm>
          <a:off x="6116544" y="2172074"/>
          <a:ext cx="128868" cy="17506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8</xdr:col>
      <xdr:colOff>86224</xdr:colOff>
      <xdr:row>16</xdr:row>
      <xdr:rowOff>74396</xdr:rowOff>
    </xdr:from>
    <xdr:to>
      <xdr:col>8</xdr:col>
      <xdr:colOff>202391</xdr:colOff>
      <xdr:row>16</xdr:row>
      <xdr:rowOff>239496</xdr:rowOff>
    </xdr:to>
    <xdr:sp macro="" textlink="">
      <xdr:nvSpPr>
        <xdr:cNvPr id="154" name="TextBox 153">
          <a:extLst>
            <a:ext uri="{FF2B5EF4-FFF2-40B4-BE49-F238E27FC236}">
              <a16:creationId xmlns:a16="http://schemas.microsoft.com/office/drawing/2014/main" id="{00000000-0008-0000-0000-00009A000000}"/>
            </a:ext>
          </a:extLst>
        </xdr:cNvPr>
        <xdr:cNvSpPr txBox="1"/>
      </xdr:nvSpPr>
      <xdr:spPr>
        <a:xfrm>
          <a:off x="5171516" y="327585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xdr:twoCellAnchor>
    <xdr:from>
      <xdr:col>9</xdr:col>
      <xdr:colOff>131358</xdr:colOff>
      <xdr:row>16</xdr:row>
      <xdr:rowOff>106456</xdr:rowOff>
    </xdr:from>
    <xdr:to>
      <xdr:col>9</xdr:col>
      <xdr:colOff>247525</xdr:colOff>
      <xdr:row>16</xdr:row>
      <xdr:rowOff>271556</xdr:rowOff>
    </xdr:to>
    <xdr:sp macro="" textlink="">
      <xdr:nvSpPr>
        <xdr:cNvPr id="155" name="TextBox 154">
          <a:extLst>
            <a:ext uri="{FF2B5EF4-FFF2-40B4-BE49-F238E27FC236}">
              <a16:creationId xmlns:a16="http://schemas.microsoft.com/office/drawing/2014/main" id="{00000000-0008-0000-0000-00009B000000}"/>
            </a:ext>
          </a:extLst>
        </xdr:cNvPr>
        <xdr:cNvSpPr txBox="1"/>
      </xdr:nvSpPr>
      <xdr:spPr>
        <a:xfrm>
          <a:off x="5856941" y="3307914"/>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317812</xdr:colOff>
      <xdr:row>16</xdr:row>
      <xdr:rowOff>69415</xdr:rowOff>
    </xdr:from>
    <xdr:to>
      <xdr:col>7</xdr:col>
      <xdr:colOff>463114</xdr:colOff>
      <xdr:row>16</xdr:row>
      <xdr:rowOff>252444</xdr:rowOff>
    </xdr:to>
    <xdr:sp macro="" textlink="">
      <xdr:nvSpPr>
        <xdr:cNvPr id="157" name="TextBox 156">
          <a:extLst>
            <a:ext uri="{FF2B5EF4-FFF2-40B4-BE49-F238E27FC236}">
              <a16:creationId xmlns:a16="http://schemas.microsoft.com/office/drawing/2014/main" id="{00000000-0008-0000-0000-00009D000000}"/>
            </a:ext>
          </a:extLst>
        </xdr:cNvPr>
        <xdr:cNvSpPr txBox="1"/>
      </xdr:nvSpPr>
      <xdr:spPr>
        <a:xfrm>
          <a:off x="4794562" y="3270873"/>
          <a:ext cx="145302" cy="1830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176805</xdr:colOff>
      <xdr:row>16</xdr:row>
      <xdr:rowOff>101787</xdr:rowOff>
    </xdr:from>
    <xdr:to>
      <xdr:col>10</xdr:col>
      <xdr:colOff>292972</xdr:colOff>
      <xdr:row>16</xdr:row>
      <xdr:rowOff>266887</xdr:rowOff>
    </xdr:to>
    <xdr:sp macro="" textlink="">
      <xdr:nvSpPr>
        <xdr:cNvPr id="158" name="TextBox 157">
          <a:extLst>
            <a:ext uri="{FF2B5EF4-FFF2-40B4-BE49-F238E27FC236}">
              <a16:creationId xmlns:a16="http://schemas.microsoft.com/office/drawing/2014/main" id="{00000000-0008-0000-0000-00009E000000}"/>
            </a:ext>
          </a:extLst>
        </xdr:cNvPr>
        <xdr:cNvSpPr txBox="1"/>
      </xdr:nvSpPr>
      <xdr:spPr>
        <a:xfrm>
          <a:off x="6627347" y="3303245"/>
          <a:ext cx="116167" cy="1651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154391</xdr:colOff>
      <xdr:row>10</xdr:row>
      <xdr:rowOff>51049</xdr:rowOff>
    </xdr:from>
    <xdr:to>
      <xdr:col>10</xdr:col>
      <xdr:colOff>248146</xdr:colOff>
      <xdr:row>10</xdr:row>
      <xdr:rowOff>193737</xdr:rowOff>
    </xdr:to>
    <xdr:sp macro="" textlink="">
      <xdr:nvSpPr>
        <xdr:cNvPr id="159" name="TextBox 158">
          <a:extLst>
            <a:ext uri="{FF2B5EF4-FFF2-40B4-BE49-F238E27FC236}">
              <a16:creationId xmlns:a16="http://schemas.microsoft.com/office/drawing/2014/main" id="{00000000-0008-0000-0000-00009F000000}"/>
            </a:ext>
          </a:extLst>
        </xdr:cNvPr>
        <xdr:cNvSpPr txBox="1"/>
      </xdr:nvSpPr>
      <xdr:spPr>
        <a:xfrm>
          <a:off x="6604933" y="2178299"/>
          <a:ext cx="93755" cy="14268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9</xdr:col>
      <xdr:colOff>182095</xdr:colOff>
      <xdr:row>10</xdr:row>
      <xdr:rowOff>50737</xdr:rowOff>
    </xdr:from>
    <xdr:to>
      <xdr:col>9</xdr:col>
      <xdr:colOff>288550</xdr:colOff>
      <xdr:row>10</xdr:row>
      <xdr:rowOff>202016</xdr:rowOff>
    </xdr:to>
    <xdr:sp macro="" textlink="">
      <xdr:nvSpPr>
        <xdr:cNvPr id="160" name="TextBox 159">
          <a:extLst>
            <a:ext uri="{FF2B5EF4-FFF2-40B4-BE49-F238E27FC236}">
              <a16:creationId xmlns:a16="http://schemas.microsoft.com/office/drawing/2014/main" id="{00000000-0008-0000-0000-0000A0000000}"/>
            </a:ext>
          </a:extLst>
        </xdr:cNvPr>
        <xdr:cNvSpPr txBox="1"/>
      </xdr:nvSpPr>
      <xdr:spPr>
        <a:xfrm>
          <a:off x="5907678" y="2177987"/>
          <a:ext cx="106455" cy="15127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7</xdr:col>
      <xdr:colOff>432983</xdr:colOff>
      <xdr:row>10</xdr:row>
      <xdr:rowOff>44823</xdr:rowOff>
    </xdr:from>
    <xdr:to>
      <xdr:col>7</xdr:col>
      <xdr:colOff>515532</xdr:colOff>
      <xdr:row>10</xdr:row>
      <xdr:rowOff>198717</xdr:rowOff>
    </xdr:to>
    <xdr:sp macro="" textlink="">
      <xdr:nvSpPr>
        <xdr:cNvPr id="161" name="TextBox 160">
          <a:extLst>
            <a:ext uri="{FF2B5EF4-FFF2-40B4-BE49-F238E27FC236}">
              <a16:creationId xmlns:a16="http://schemas.microsoft.com/office/drawing/2014/main" id="{00000000-0008-0000-0000-0000A1000000}"/>
            </a:ext>
          </a:extLst>
        </xdr:cNvPr>
        <xdr:cNvSpPr txBox="1"/>
      </xdr:nvSpPr>
      <xdr:spPr>
        <a:xfrm>
          <a:off x="4909733" y="2172073"/>
          <a:ext cx="82549" cy="153894"/>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L</a:t>
          </a:r>
        </a:p>
      </xdr:txBody>
    </xdr:sp>
    <xdr:clientData/>
  </xdr:twoCellAnchor>
  <xdr:twoCellAnchor>
    <xdr:from>
      <xdr:col>10</xdr:col>
      <xdr:colOff>373842</xdr:colOff>
      <xdr:row>10</xdr:row>
      <xdr:rowOff>56340</xdr:rowOff>
    </xdr:from>
    <xdr:to>
      <xdr:col>10</xdr:col>
      <xdr:colOff>478802</xdr:colOff>
      <xdr:row>10</xdr:row>
      <xdr:rowOff>193425</xdr:rowOff>
    </xdr:to>
    <xdr:sp macro="" textlink="">
      <xdr:nvSpPr>
        <xdr:cNvPr id="152" name="TextBox 151">
          <a:extLst>
            <a:ext uri="{FF2B5EF4-FFF2-40B4-BE49-F238E27FC236}">
              <a16:creationId xmlns:a16="http://schemas.microsoft.com/office/drawing/2014/main" id="{00000000-0008-0000-0000-000098000000}"/>
            </a:ext>
          </a:extLst>
        </xdr:cNvPr>
        <xdr:cNvSpPr txBox="1"/>
      </xdr:nvSpPr>
      <xdr:spPr>
        <a:xfrm>
          <a:off x="6824384" y="2183590"/>
          <a:ext cx="104960" cy="13708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800"/>
            <a:t>R</a:t>
          </a:r>
        </a:p>
      </xdr:txBody>
    </xdr:sp>
    <xdr:clientData/>
  </xdr:twoCellAnchor>
  <mc:AlternateContent xmlns:mc="http://schemas.openxmlformats.org/markup-compatibility/2006">
    <mc:Choice xmlns:a14="http://schemas.microsoft.com/office/drawing/2010/main" Requires="a14">
      <xdr:twoCellAnchor editAs="oneCell">
        <xdr:from>
          <xdr:col>4</xdr:col>
          <xdr:colOff>247650</xdr:colOff>
          <xdr:row>10</xdr:row>
          <xdr:rowOff>66675</xdr:rowOff>
        </xdr:from>
        <xdr:to>
          <xdr:col>4</xdr:col>
          <xdr:colOff>438150</xdr:colOff>
          <xdr:row>10</xdr:row>
          <xdr:rowOff>152400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247650</xdr:colOff>
          <xdr:row>10</xdr:row>
          <xdr:rowOff>57150</xdr:rowOff>
        </xdr:from>
        <xdr:to>
          <xdr:col>5</xdr:col>
          <xdr:colOff>428625</xdr:colOff>
          <xdr:row>10</xdr:row>
          <xdr:rowOff>152400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247650</xdr:colOff>
          <xdr:row>10</xdr:row>
          <xdr:rowOff>66675</xdr:rowOff>
        </xdr:from>
        <xdr:to>
          <xdr:col>6</xdr:col>
          <xdr:colOff>428625</xdr:colOff>
          <xdr:row>10</xdr:row>
          <xdr:rowOff>152400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400050</xdr:colOff>
          <xdr:row>9</xdr:row>
          <xdr:rowOff>133350</xdr:rowOff>
        </xdr:from>
        <xdr:to>
          <xdr:col>7</xdr:col>
          <xdr:colOff>581025</xdr:colOff>
          <xdr:row>10</xdr:row>
          <xdr:rowOff>38100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390525</xdr:colOff>
          <xdr:row>9</xdr:row>
          <xdr:rowOff>133350</xdr:rowOff>
        </xdr:from>
        <xdr:to>
          <xdr:col>9</xdr:col>
          <xdr:colOff>571500</xdr:colOff>
          <xdr:row>10</xdr:row>
          <xdr:rowOff>47625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133350</xdr:colOff>
          <xdr:row>9</xdr:row>
          <xdr:rowOff>133350</xdr:rowOff>
        </xdr:from>
        <xdr:to>
          <xdr:col>10</xdr:col>
          <xdr:colOff>323850</xdr:colOff>
          <xdr:row>10</xdr:row>
          <xdr:rowOff>47625</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228600</xdr:colOff>
          <xdr:row>10</xdr:row>
          <xdr:rowOff>95250</xdr:rowOff>
        </xdr:from>
        <xdr:to>
          <xdr:col>11</xdr:col>
          <xdr:colOff>419100</xdr:colOff>
          <xdr:row>10</xdr:row>
          <xdr:rowOff>180975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266700</xdr:colOff>
          <xdr:row>10</xdr:row>
          <xdr:rowOff>95250</xdr:rowOff>
        </xdr:from>
        <xdr:to>
          <xdr:col>12</xdr:col>
          <xdr:colOff>447675</xdr:colOff>
          <xdr:row>10</xdr:row>
          <xdr:rowOff>180975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219075</xdr:colOff>
          <xdr:row>10</xdr:row>
          <xdr:rowOff>95250</xdr:rowOff>
        </xdr:from>
        <xdr:to>
          <xdr:col>2</xdr:col>
          <xdr:colOff>400050</xdr:colOff>
          <xdr:row>10</xdr:row>
          <xdr:rowOff>180975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10</xdr:row>
          <xdr:rowOff>66675</xdr:rowOff>
        </xdr:from>
        <xdr:to>
          <xdr:col>3</xdr:col>
          <xdr:colOff>371475</xdr:colOff>
          <xdr:row>10</xdr:row>
          <xdr:rowOff>161925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209550</xdr:colOff>
          <xdr:row>16</xdr:row>
          <xdr:rowOff>0</xdr:rowOff>
        </xdr:from>
        <xdr:to>
          <xdr:col>2</xdr:col>
          <xdr:colOff>390525</xdr:colOff>
          <xdr:row>16</xdr:row>
          <xdr:rowOff>95250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257175</xdr:colOff>
          <xdr:row>15</xdr:row>
          <xdr:rowOff>152400</xdr:rowOff>
        </xdr:from>
        <xdr:to>
          <xdr:col>1</xdr:col>
          <xdr:colOff>438150</xdr:colOff>
          <xdr:row>16</xdr:row>
          <xdr:rowOff>76200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333399" mc:Ignorable="a14" a14:legacySpreadsheetColorIndex="62"/>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57150</xdr:colOff>
          <xdr:row>15</xdr:row>
          <xdr:rowOff>152400</xdr:rowOff>
        </xdr:from>
        <xdr:to>
          <xdr:col>4</xdr:col>
          <xdr:colOff>238125</xdr:colOff>
          <xdr:row>16</xdr:row>
          <xdr:rowOff>76200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142875</xdr:colOff>
          <xdr:row>16</xdr:row>
          <xdr:rowOff>0</xdr:rowOff>
        </xdr:from>
        <xdr:to>
          <xdr:col>3</xdr:col>
          <xdr:colOff>323850</xdr:colOff>
          <xdr:row>16</xdr:row>
          <xdr:rowOff>95250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16</xdr:row>
          <xdr:rowOff>104775</xdr:rowOff>
        </xdr:from>
        <xdr:to>
          <xdr:col>5</xdr:col>
          <xdr:colOff>419100</xdr:colOff>
          <xdr:row>16</xdr:row>
          <xdr:rowOff>200025</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114300</xdr:rowOff>
        </xdr:from>
        <xdr:to>
          <xdr:col>6</xdr:col>
          <xdr:colOff>371475</xdr:colOff>
          <xdr:row>16</xdr:row>
          <xdr:rowOff>200025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314325</xdr:colOff>
          <xdr:row>15</xdr:row>
          <xdr:rowOff>133350</xdr:rowOff>
        </xdr:from>
        <xdr:to>
          <xdr:col>7</xdr:col>
          <xdr:colOff>495300</xdr:colOff>
          <xdr:row>16</xdr:row>
          <xdr:rowOff>66675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104775</xdr:colOff>
          <xdr:row>15</xdr:row>
          <xdr:rowOff>161925</xdr:rowOff>
        </xdr:from>
        <xdr:to>
          <xdr:col>9</xdr:col>
          <xdr:colOff>285750</xdr:colOff>
          <xdr:row>16</xdr:row>
          <xdr:rowOff>85725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152400</xdr:colOff>
          <xdr:row>15</xdr:row>
          <xdr:rowOff>142875</xdr:rowOff>
        </xdr:from>
        <xdr:to>
          <xdr:col>10</xdr:col>
          <xdr:colOff>342900</xdr:colOff>
          <xdr:row>16</xdr:row>
          <xdr:rowOff>76200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16</xdr:row>
          <xdr:rowOff>126546</xdr:rowOff>
        </xdr:from>
        <xdr:to>
          <xdr:col>11</xdr:col>
          <xdr:colOff>381000</xdr:colOff>
          <xdr:row>16</xdr:row>
          <xdr:rowOff>221796</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228600</xdr:colOff>
          <xdr:row>16</xdr:row>
          <xdr:rowOff>123825</xdr:rowOff>
        </xdr:from>
        <xdr:to>
          <xdr:col>12</xdr:col>
          <xdr:colOff>419100</xdr:colOff>
          <xdr:row>16</xdr:row>
          <xdr:rowOff>219075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21768</xdr:colOff>
          <xdr:row>23</xdr:row>
          <xdr:rowOff>6801</xdr:rowOff>
        </xdr:from>
        <xdr:to>
          <xdr:col>1</xdr:col>
          <xdr:colOff>326568</xdr:colOff>
          <xdr:row>23</xdr:row>
          <xdr:rowOff>225876</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14966</xdr:colOff>
          <xdr:row>23</xdr:row>
          <xdr:rowOff>235401</xdr:rowOff>
        </xdr:from>
        <xdr:to>
          <xdr:col>1</xdr:col>
          <xdr:colOff>319766</xdr:colOff>
          <xdr:row>24</xdr:row>
          <xdr:rowOff>216351</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19047</xdr:colOff>
          <xdr:row>25</xdr:row>
          <xdr:rowOff>14967</xdr:rowOff>
        </xdr:from>
        <xdr:to>
          <xdr:col>1</xdr:col>
          <xdr:colOff>323847</xdr:colOff>
          <xdr:row>25</xdr:row>
          <xdr:rowOff>234042</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10881</xdr:colOff>
          <xdr:row>19</xdr:row>
          <xdr:rowOff>87079</xdr:rowOff>
        </xdr:from>
        <xdr:to>
          <xdr:col>1</xdr:col>
          <xdr:colOff>315681</xdr:colOff>
          <xdr:row>20</xdr:row>
          <xdr:rowOff>27208</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14964</xdr:colOff>
          <xdr:row>26</xdr:row>
          <xdr:rowOff>122463</xdr:rowOff>
        </xdr:from>
        <xdr:to>
          <xdr:col>1</xdr:col>
          <xdr:colOff>319764</xdr:colOff>
          <xdr:row>26</xdr:row>
          <xdr:rowOff>341538</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17685</xdr:colOff>
          <xdr:row>27</xdr:row>
          <xdr:rowOff>23132</xdr:rowOff>
        </xdr:from>
        <xdr:to>
          <xdr:col>1</xdr:col>
          <xdr:colOff>322485</xdr:colOff>
          <xdr:row>28</xdr:row>
          <xdr:rowOff>4082</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14964</xdr:colOff>
          <xdr:row>27</xdr:row>
          <xdr:rowOff>236762</xdr:rowOff>
        </xdr:from>
        <xdr:to>
          <xdr:col>1</xdr:col>
          <xdr:colOff>319764</xdr:colOff>
          <xdr:row>28</xdr:row>
          <xdr:rowOff>217712</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9522</xdr:colOff>
          <xdr:row>23</xdr:row>
          <xdr:rowOff>10884</xdr:rowOff>
        </xdr:from>
        <xdr:to>
          <xdr:col>3</xdr:col>
          <xdr:colOff>314322</xdr:colOff>
          <xdr:row>23</xdr:row>
          <xdr:rowOff>229959</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16327</xdr:colOff>
          <xdr:row>24</xdr:row>
          <xdr:rowOff>14967</xdr:rowOff>
        </xdr:from>
        <xdr:to>
          <xdr:col>3</xdr:col>
          <xdr:colOff>321127</xdr:colOff>
          <xdr:row>24</xdr:row>
          <xdr:rowOff>234042</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12242</xdr:colOff>
          <xdr:row>25</xdr:row>
          <xdr:rowOff>10884</xdr:rowOff>
        </xdr:from>
        <xdr:to>
          <xdr:col>3</xdr:col>
          <xdr:colOff>317042</xdr:colOff>
          <xdr:row>25</xdr:row>
          <xdr:rowOff>229959</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2720</xdr:colOff>
          <xdr:row>26</xdr:row>
          <xdr:rowOff>122463</xdr:rowOff>
        </xdr:from>
        <xdr:to>
          <xdr:col>3</xdr:col>
          <xdr:colOff>307520</xdr:colOff>
          <xdr:row>26</xdr:row>
          <xdr:rowOff>341538</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9521</xdr:colOff>
          <xdr:row>27</xdr:row>
          <xdr:rowOff>12245</xdr:rowOff>
        </xdr:from>
        <xdr:to>
          <xdr:col>3</xdr:col>
          <xdr:colOff>314321</xdr:colOff>
          <xdr:row>27</xdr:row>
          <xdr:rowOff>231320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9521</xdr:colOff>
          <xdr:row>27</xdr:row>
          <xdr:rowOff>236762</xdr:rowOff>
        </xdr:from>
        <xdr:to>
          <xdr:col>3</xdr:col>
          <xdr:colOff>314321</xdr:colOff>
          <xdr:row>28</xdr:row>
          <xdr:rowOff>217712</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9522</xdr:colOff>
          <xdr:row>19</xdr:row>
          <xdr:rowOff>38098</xdr:rowOff>
        </xdr:from>
        <xdr:to>
          <xdr:col>3</xdr:col>
          <xdr:colOff>314322</xdr:colOff>
          <xdr:row>19</xdr:row>
          <xdr:rowOff>257173</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9521</xdr:colOff>
          <xdr:row>20</xdr:row>
          <xdr:rowOff>4080</xdr:rowOff>
        </xdr:from>
        <xdr:to>
          <xdr:col>3</xdr:col>
          <xdr:colOff>314321</xdr:colOff>
          <xdr:row>20</xdr:row>
          <xdr:rowOff>223155</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16329</xdr:colOff>
          <xdr:row>21</xdr:row>
          <xdr:rowOff>17688</xdr:rowOff>
        </xdr:from>
        <xdr:to>
          <xdr:col>3</xdr:col>
          <xdr:colOff>321129</xdr:colOff>
          <xdr:row>21</xdr:row>
          <xdr:rowOff>236763</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9522</xdr:colOff>
          <xdr:row>22</xdr:row>
          <xdr:rowOff>17688</xdr:rowOff>
        </xdr:from>
        <xdr:to>
          <xdr:col>3</xdr:col>
          <xdr:colOff>314322</xdr:colOff>
          <xdr:row>22</xdr:row>
          <xdr:rowOff>236763</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8164</xdr:colOff>
          <xdr:row>19</xdr:row>
          <xdr:rowOff>35377</xdr:rowOff>
        </xdr:from>
        <xdr:to>
          <xdr:col>5</xdr:col>
          <xdr:colOff>312964</xdr:colOff>
          <xdr:row>19</xdr:row>
          <xdr:rowOff>254452</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8161</xdr:colOff>
          <xdr:row>20</xdr:row>
          <xdr:rowOff>14967</xdr:rowOff>
        </xdr:from>
        <xdr:to>
          <xdr:col>5</xdr:col>
          <xdr:colOff>312961</xdr:colOff>
          <xdr:row>20</xdr:row>
          <xdr:rowOff>234042</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5439</xdr:colOff>
          <xdr:row>21</xdr:row>
          <xdr:rowOff>10884</xdr:rowOff>
        </xdr:from>
        <xdr:to>
          <xdr:col>5</xdr:col>
          <xdr:colOff>310239</xdr:colOff>
          <xdr:row>21</xdr:row>
          <xdr:rowOff>229959</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5440</xdr:colOff>
          <xdr:row>22</xdr:row>
          <xdr:rowOff>14967</xdr:rowOff>
        </xdr:from>
        <xdr:to>
          <xdr:col>5</xdr:col>
          <xdr:colOff>310240</xdr:colOff>
          <xdr:row>22</xdr:row>
          <xdr:rowOff>234042</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685797</xdr:colOff>
          <xdr:row>23</xdr:row>
          <xdr:rowOff>14967</xdr:rowOff>
        </xdr:from>
        <xdr:to>
          <xdr:col>5</xdr:col>
          <xdr:colOff>303437</xdr:colOff>
          <xdr:row>23</xdr:row>
          <xdr:rowOff>234042</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5443</xdr:colOff>
          <xdr:row>24</xdr:row>
          <xdr:rowOff>21771</xdr:rowOff>
        </xdr:from>
        <xdr:to>
          <xdr:col>5</xdr:col>
          <xdr:colOff>310243</xdr:colOff>
          <xdr:row>25</xdr:row>
          <xdr:rowOff>2721</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8160</xdr:colOff>
          <xdr:row>25</xdr:row>
          <xdr:rowOff>14967</xdr:rowOff>
        </xdr:from>
        <xdr:to>
          <xdr:col>5</xdr:col>
          <xdr:colOff>312960</xdr:colOff>
          <xdr:row>25</xdr:row>
          <xdr:rowOff>234042</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6799</xdr:colOff>
          <xdr:row>26</xdr:row>
          <xdr:rowOff>134709</xdr:rowOff>
        </xdr:from>
        <xdr:to>
          <xdr:col>5</xdr:col>
          <xdr:colOff>311599</xdr:colOff>
          <xdr:row>26</xdr:row>
          <xdr:rowOff>353784</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6802</xdr:colOff>
          <xdr:row>27</xdr:row>
          <xdr:rowOff>23132</xdr:rowOff>
        </xdr:from>
        <xdr:to>
          <xdr:col>5</xdr:col>
          <xdr:colOff>311602</xdr:colOff>
          <xdr:row>28</xdr:row>
          <xdr:rowOff>4082</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6800</xdr:colOff>
          <xdr:row>28</xdr:row>
          <xdr:rowOff>16328</xdr:rowOff>
        </xdr:from>
        <xdr:to>
          <xdr:col>5</xdr:col>
          <xdr:colOff>311600</xdr:colOff>
          <xdr:row>28</xdr:row>
          <xdr:rowOff>235403</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4080</xdr:colOff>
          <xdr:row>23</xdr:row>
          <xdr:rowOff>10884</xdr:rowOff>
        </xdr:from>
        <xdr:to>
          <xdr:col>7</xdr:col>
          <xdr:colOff>308880</xdr:colOff>
          <xdr:row>23</xdr:row>
          <xdr:rowOff>229959</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6801</xdr:colOff>
          <xdr:row>24</xdr:row>
          <xdr:rowOff>13605</xdr:rowOff>
        </xdr:from>
        <xdr:to>
          <xdr:col>7</xdr:col>
          <xdr:colOff>311601</xdr:colOff>
          <xdr:row>24</xdr:row>
          <xdr:rowOff>232680</xdr:rowOff>
        </xdr:to>
        <xdr:sp macro="" textlink="">
          <xdr:nvSpPr>
            <xdr:cNvPr id="1174" name="Check Box 150" hidden="1">
              <a:extLst>
                <a:ext uri="{63B3BB69-23CF-44E3-9099-C40C66FF867C}">
                  <a14:compatExt spid="_x0000_s1174"/>
                </a:ext>
                <a:ext uri="{FF2B5EF4-FFF2-40B4-BE49-F238E27FC236}">
                  <a16:creationId xmlns:a16="http://schemas.microsoft.com/office/drawing/2014/main" id="{00000000-0008-0000-0000-000096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6801</xdr:colOff>
          <xdr:row>25</xdr:row>
          <xdr:rowOff>14967</xdr:rowOff>
        </xdr:from>
        <xdr:to>
          <xdr:col>7</xdr:col>
          <xdr:colOff>311601</xdr:colOff>
          <xdr:row>25</xdr:row>
          <xdr:rowOff>234042</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5440</xdr:colOff>
          <xdr:row>27</xdr:row>
          <xdr:rowOff>19049</xdr:rowOff>
        </xdr:from>
        <xdr:to>
          <xdr:col>7</xdr:col>
          <xdr:colOff>310240</xdr:colOff>
          <xdr:row>27</xdr:row>
          <xdr:rowOff>238124</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8161</xdr:colOff>
          <xdr:row>28</xdr:row>
          <xdr:rowOff>12245</xdr:rowOff>
        </xdr:from>
        <xdr:to>
          <xdr:col>7</xdr:col>
          <xdr:colOff>312961</xdr:colOff>
          <xdr:row>28</xdr:row>
          <xdr:rowOff>231320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5441</xdr:colOff>
          <xdr:row>26</xdr:row>
          <xdr:rowOff>121101</xdr:rowOff>
        </xdr:from>
        <xdr:to>
          <xdr:col>7</xdr:col>
          <xdr:colOff>310241</xdr:colOff>
          <xdr:row>26</xdr:row>
          <xdr:rowOff>340176</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4080</xdr:colOff>
          <xdr:row>22</xdr:row>
          <xdr:rowOff>14967</xdr:rowOff>
        </xdr:from>
        <xdr:to>
          <xdr:col>7</xdr:col>
          <xdr:colOff>308880</xdr:colOff>
          <xdr:row>22</xdr:row>
          <xdr:rowOff>234042</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209550</xdr:rowOff>
        </xdr:from>
        <xdr:to>
          <xdr:col>9</xdr:col>
          <xdr:colOff>219075</xdr:colOff>
          <xdr:row>21</xdr:row>
          <xdr:rowOff>190500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21</xdr:row>
          <xdr:rowOff>209550</xdr:rowOff>
        </xdr:from>
        <xdr:to>
          <xdr:col>9</xdr:col>
          <xdr:colOff>219075</xdr:colOff>
          <xdr:row>22</xdr:row>
          <xdr:rowOff>190500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23</xdr:row>
          <xdr:rowOff>0</xdr:rowOff>
        </xdr:from>
        <xdr:to>
          <xdr:col>9</xdr:col>
          <xdr:colOff>219075</xdr:colOff>
          <xdr:row>23</xdr:row>
          <xdr:rowOff>200025</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24</xdr:row>
          <xdr:rowOff>0</xdr:rowOff>
        </xdr:from>
        <xdr:to>
          <xdr:col>9</xdr:col>
          <xdr:colOff>219075</xdr:colOff>
          <xdr:row>24</xdr:row>
          <xdr:rowOff>200025</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26</xdr:row>
          <xdr:rowOff>238125</xdr:rowOff>
        </xdr:from>
        <xdr:to>
          <xdr:col>9</xdr:col>
          <xdr:colOff>228600</xdr:colOff>
          <xdr:row>26</xdr:row>
          <xdr:rowOff>438150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25</xdr:row>
          <xdr:rowOff>9525</xdr:rowOff>
        </xdr:from>
        <xdr:to>
          <xdr:col>9</xdr:col>
          <xdr:colOff>219075</xdr:colOff>
          <xdr:row>25</xdr:row>
          <xdr:rowOff>209550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27</xdr:row>
          <xdr:rowOff>19050</xdr:rowOff>
        </xdr:from>
        <xdr:to>
          <xdr:col>9</xdr:col>
          <xdr:colOff>219075</xdr:colOff>
          <xdr:row>28</xdr:row>
          <xdr:rowOff>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28</xdr:row>
          <xdr:rowOff>19050</xdr:rowOff>
        </xdr:from>
        <xdr:to>
          <xdr:col>9</xdr:col>
          <xdr:colOff>219075</xdr:colOff>
          <xdr:row>29</xdr:row>
          <xdr:rowOff>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209550</xdr:rowOff>
        </xdr:from>
        <xdr:to>
          <xdr:col>11</xdr:col>
          <xdr:colOff>285750</xdr:colOff>
          <xdr:row>28</xdr:row>
          <xdr:rowOff>190500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27</xdr:row>
          <xdr:rowOff>9525</xdr:rowOff>
        </xdr:from>
        <xdr:to>
          <xdr:col>11</xdr:col>
          <xdr:colOff>285750</xdr:colOff>
          <xdr:row>27</xdr:row>
          <xdr:rowOff>209550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26</xdr:row>
          <xdr:rowOff>19050</xdr:rowOff>
        </xdr:from>
        <xdr:to>
          <xdr:col>11</xdr:col>
          <xdr:colOff>285750</xdr:colOff>
          <xdr:row>26</xdr:row>
          <xdr:rowOff>219075</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25</xdr:row>
          <xdr:rowOff>19050</xdr:rowOff>
        </xdr:from>
        <xdr:to>
          <xdr:col>11</xdr:col>
          <xdr:colOff>285750</xdr:colOff>
          <xdr:row>25</xdr:row>
          <xdr:rowOff>238125</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24</xdr:row>
          <xdr:rowOff>28575</xdr:rowOff>
        </xdr:from>
        <xdr:to>
          <xdr:col>11</xdr:col>
          <xdr:colOff>285750</xdr:colOff>
          <xdr:row>25</xdr:row>
          <xdr:rowOff>9525</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23</xdr:row>
          <xdr:rowOff>19050</xdr:rowOff>
        </xdr:from>
        <xdr:to>
          <xdr:col>11</xdr:col>
          <xdr:colOff>285750</xdr:colOff>
          <xdr:row>23</xdr:row>
          <xdr:rowOff>238125</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9525</xdr:colOff>
          <xdr:row>19</xdr:row>
          <xdr:rowOff>180975</xdr:rowOff>
        </xdr:from>
        <xdr:to>
          <xdr:col>11</xdr:col>
          <xdr:colOff>285750</xdr:colOff>
          <xdr:row>20</xdr:row>
          <xdr:rowOff>133351</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xdr:colOff>
          <xdr:row>20</xdr:row>
          <xdr:rowOff>9525</xdr:rowOff>
        </xdr:from>
        <xdr:to>
          <xdr:col>9</xdr:col>
          <xdr:colOff>219075</xdr:colOff>
          <xdr:row>20</xdr:row>
          <xdr:rowOff>209550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12243</xdr:colOff>
          <xdr:row>19</xdr:row>
          <xdr:rowOff>42181</xdr:rowOff>
        </xdr:from>
        <xdr:to>
          <xdr:col>9</xdr:col>
          <xdr:colOff>317043</xdr:colOff>
          <xdr:row>19</xdr:row>
          <xdr:rowOff>261256</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4080</xdr:colOff>
          <xdr:row>21</xdr:row>
          <xdr:rowOff>14967</xdr:rowOff>
        </xdr:from>
        <xdr:to>
          <xdr:col>7</xdr:col>
          <xdr:colOff>308880</xdr:colOff>
          <xdr:row>21</xdr:row>
          <xdr:rowOff>234042</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4080</xdr:colOff>
          <xdr:row>20</xdr:row>
          <xdr:rowOff>10884</xdr:rowOff>
        </xdr:from>
        <xdr:to>
          <xdr:col>7</xdr:col>
          <xdr:colOff>308880</xdr:colOff>
          <xdr:row>20</xdr:row>
          <xdr:rowOff>229959</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8165</xdr:colOff>
          <xdr:row>19</xdr:row>
          <xdr:rowOff>31294</xdr:rowOff>
        </xdr:from>
        <xdr:to>
          <xdr:col>7</xdr:col>
          <xdr:colOff>312965</xdr:colOff>
          <xdr:row>19</xdr:row>
          <xdr:rowOff>250369</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10</xdr:row>
          <xdr:rowOff>104775</xdr:rowOff>
        </xdr:from>
        <xdr:to>
          <xdr:col>1</xdr:col>
          <xdr:colOff>381000</xdr:colOff>
          <xdr:row>10</xdr:row>
          <xdr:rowOff>190500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000080" mc:Ignorable="a14" a14:legacySpreadsheetColorIndex="32"/>
                  </a:solidFill>
                </a14:hiddenFill>
              </a:ext>
              <a:ext uri="{91240B29-F687-4F45-9708-019B960494DF}">
                <a14:hiddenLine w="9525" cap="flat" cmpd="sng">
                  <a:solidFill>
                    <a:srgbClr val="000080" mc:Ignorable="a14" a14:legacySpreadsheetColorIndex="18"/>
                  </a:solidFill>
                  <a:prstDash val="solid"/>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193229</xdr:colOff>
          <xdr:row>48</xdr:row>
          <xdr:rowOff>4086</xdr:rowOff>
        </xdr:from>
        <xdr:to>
          <xdr:col>2</xdr:col>
          <xdr:colOff>431354</xdr:colOff>
          <xdr:row>49</xdr:row>
          <xdr:rowOff>29939</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157842</xdr:colOff>
          <xdr:row>51</xdr:row>
          <xdr:rowOff>4085</xdr:rowOff>
        </xdr:from>
        <xdr:to>
          <xdr:col>2</xdr:col>
          <xdr:colOff>434067</xdr:colOff>
          <xdr:row>52</xdr:row>
          <xdr:rowOff>63955</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157842</xdr:colOff>
          <xdr:row>54</xdr:row>
          <xdr:rowOff>9526</xdr:rowOff>
        </xdr:from>
        <xdr:to>
          <xdr:col>2</xdr:col>
          <xdr:colOff>434067</xdr:colOff>
          <xdr:row>55</xdr:row>
          <xdr:rowOff>63954</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166008</xdr:colOff>
          <xdr:row>57</xdr:row>
          <xdr:rowOff>9525</xdr:rowOff>
        </xdr:from>
        <xdr:to>
          <xdr:col>2</xdr:col>
          <xdr:colOff>442233</xdr:colOff>
          <xdr:row>58</xdr:row>
          <xdr:rowOff>73479</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163284</xdr:colOff>
          <xdr:row>60</xdr:row>
          <xdr:rowOff>12246</xdr:rowOff>
        </xdr:from>
        <xdr:to>
          <xdr:col>2</xdr:col>
          <xdr:colOff>439509</xdr:colOff>
          <xdr:row>61</xdr:row>
          <xdr:rowOff>50346</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63</xdr:row>
          <xdr:rowOff>8163</xdr:rowOff>
        </xdr:from>
        <xdr:to>
          <xdr:col>2</xdr:col>
          <xdr:colOff>438150</xdr:colOff>
          <xdr:row>64</xdr:row>
          <xdr:rowOff>46263</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161925</xdr:colOff>
          <xdr:row>66</xdr:row>
          <xdr:rowOff>10884</xdr:rowOff>
        </xdr:from>
        <xdr:to>
          <xdr:col>2</xdr:col>
          <xdr:colOff>438150</xdr:colOff>
          <xdr:row>67</xdr:row>
          <xdr:rowOff>39458</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171450</xdr:rowOff>
        </xdr:from>
        <xdr:to>
          <xdr:col>10</xdr:col>
          <xdr:colOff>333375</xdr:colOff>
          <xdr:row>4</xdr:row>
          <xdr:rowOff>28575</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57150</xdr:colOff>
          <xdr:row>3</xdr:row>
          <xdr:rowOff>0</xdr:rowOff>
        </xdr:from>
        <xdr:to>
          <xdr:col>10</xdr:col>
          <xdr:colOff>323850</xdr:colOff>
          <xdr:row>3</xdr:row>
          <xdr:rowOff>200025</xdr:rowOff>
        </xdr:to>
        <xdr:sp macro="" textlink="">
          <xdr:nvSpPr>
            <xdr:cNvPr id="1263" name="Check Box 239" hidden="1">
              <a:extLst>
                <a:ext uri="{63B3BB69-23CF-44E3-9099-C40C66FF867C}">
                  <a14:compatExt spid="_x0000_s1263"/>
                </a:ext>
                <a:ext uri="{FF2B5EF4-FFF2-40B4-BE49-F238E27FC236}">
                  <a16:creationId xmlns:a16="http://schemas.microsoft.com/office/drawing/2014/main" id="{00000000-0008-0000-0000-0000E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US" sz="800" b="0" i="0" u="none" strike="noStrike" baseline="0">
                  <a:solidFill>
                    <a:srgbClr val="000000"/>
                  </a:solidFill>
                  <a:latin typeface="Tahoma"/>
                  <a:ea typeface="Tahoma"/>
                  <a:cs typeface="Tahoma"/>
                </a:rPr>
                <a:t> CHeck</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202743</xdr:colOff>
          <xdr:row>33</xdr:row>
          <xdr:rowOff>8167</xdr:rowOff>
        </xdr:from>
        <xdr:to>
          <xdr:col>0</xdr:col>
          <xdr:colOff>469443</xdr:colOff>
          <xdr:row>34</xdr:row>
          <xdr:rowOff>8166</xdr:rowOff>
        </xdr:to>
        <xdr:sp macro="" textlink="">
          <xdr:nvSpPr>
            <xdr:cNvPr id="1265" name="Check Box 241" hidden="1">
              <a:extLst>
                <a:ext uri="{63B3BB69-23CF-44E3-9099-C40C66FF867C}">
                  <a14:compatExt spid="_x0000_s1265"/>
                </a:ext>
                <a:ext uri="{FF2B5EF4-FFF2-40B4-BE49-F238E27FC236}">
                  <a16:creationId xmlns:a16="http://schemas.microsoft.com/office/drawing/2014/main" id="{00000000-0008-0000-0000-0000F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195945</xdr:colOff>
          <xdr:row>33</xdr:row>
          <xdr:rowOff>195945</xdr:rowOff>
        </xdr:from>
        <xdr:to>
          <xdr:col>0</xdr:col>
          <xdr:colOff>462645</xdr:colOff>
          <xdr:row>35</xdr:row>
          <xdr:rowOff>8167</xdr:rowOff>
        </xdr:to>
        <xdr:sp macro="" textlink="">
          <xdr:nvSpPr>
            <xdr:cNvPr id="1266" name="Check Box 242" hidden="1">
              <a:extLst>
                <a:ext uri="{63B3BB69-23CF-44E3-9099-C40C66FF867C}">
                  <a14:compatExt spid="_x0000_s1266"/>
                </a:ext>
                <a:ext uri="{FF2B5EF4-FFF2-40B4-BE49-F238E27FC236}">
                  <a16:creationId xmlns:a16="http://schemas.microsoft.com/office/drawing/2014/main" id="{00000000-0008-0000-0000-0000F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195946</xdr:colOff>
          <xdr:row>35</xdr:row>
          <xdr:rowOff>97978</xdr:rowOff>
        </xdr:from>
        <xdr:to>
          <xdr:col>0</xdr:col>
          <xdr:colOff>462646</xdr:colOff>
          <xdr:row>35</xdr:row>
          <xdr:rowOff>304806</xdr:rowOff>
        </xdr:to>
        <xdr:sp macro="" textlink="">
          <xdr:nvSpPr>
            <xdr:cNvPr id="1267" name="Check Box 243" hidden="1">
              <a:extLst>
                <a:ext uri="{63B3BB69-23CF-44E3-9099-C40C66FF867C}">
                  <a14:compatExt spid="_x0000_s1267"/>
                </a:ext>
                <a:ext uri="{FF2B5EF4-FFF2-40B4-BE49-F238E27FC236}">
                  <a16:creationId xmlns:a16="http://schemas.microsoft.com/office/drawing/2014/main" id="{00000000-0008-0000-0000-0000F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195947</xdr:colOff>
          <xdr:row>36</xdr:row>
          <xdr:rowOff>4086</xdr:rowOff>
        </xdr:from>
        <xdr:to>
          <xdr:col>0</xdr:col>
          <xdr:colOff>462647</xdr:colOff>
          <xdr:row>37</xdr:row>
          <xdr:rowOff>5447</xdr:rowOff>
        </xdr:to>
        <xdr:sp macro="" textlink="">
          <xdr:nvSpPr>
            <xdr:cNvPr id="1268" name="Check Box 244" hidden="1">
              <a:extLst>
                <a:ext uri="{63B3BB69-23CF-44E3-9099-C40C66FF867C}">
                  <a14:compatExt spid="_x0000_s1268"/>
                </a:ext>
                <a:ext uri="{FF2B5EF4-FFF2-40B4-BE49-F238E27FC236}">
                  <a16:creationId xmlns:a16="http://schemas.microsoft.com/office/drawing/2014/main" id="{00000000-0008-0000-0000-0000F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195949</xdr:colOff>
          <xdr:row>37</xdr:row>
          <xdr:rowOff>51712</xdr:rowOff>
        </xdr:from>
        <xdr:to>
          <xdr:col>0</xdr:col>
          <xdr:colOff>462649</xdr:colOff>
          <xdr:row>37</xdr:row>
          <xdr:rowOff>259902</xdr:rowOff>
        </xdr:to>
        <xdr:sp macro="" textlink="">
          <xdr:nvSpPr>
            <xdr:cNvPr id="1269" name="Check Box 245" hidden="1">
              <a:extLst>
                <a:ext uri="{63B3BB69-23CF-44E3-9099-C40C66FF867C}">
                  <a14:compatExt spid="_x0000_s1269"/>
                </a:ext>
                <a:ext uri="{FF2B5EF4-FFF2-40B4-BE49-F238E27FC236}">
                  <a16:creationId xmlns:a16="http://schemas.microsoft.com/office/drawing/2014/main" id="{00000000-0008-0000-0000-0000F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195941</xdr:colOff>
          <xdr:row>38</xdr:row>
          <xdr:rowOff>166008</xdr:rowOff>
        </xdr:from>
        <xdr:to>
          <xdr:col>0</xdr:col>
          <xdr:colOff>472166</xdr:colOff>
          <xdr:row>40</xdr:row>
          <xdr:rowOff>13608</xdr:rowOff>
        </xdr:to>
        <xdr:sp macro="" textlink="">
          <xdr:nvSpPr>
            <xdr:cNvPr id="1270" name="Check Box 246" hidden="1">
              <a:extLst>
                <a:ext uri="{63B3BB69-23CF-44E3-9099-C40C66FF867C}">
                  <a14:compatExt spid="_x0000_s1270"/>
                </a:ext>
                <a:ext uri="{FF2B5EF4-FFF2-40B4-BE49-F238E27FC236}">
                  <a16:creationId xmlns:a16="http://schemas.microsoft.com/office/drawing/2014/main" id="{00000000-0008-0000-0000-0000F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175534</xdr:colOff>
          <xdr:row>39</xdr:row>
          <xdr:rowOff>2722</xdr:rowOff>
        </xdr:from>
        <xdr:to>
          <xdr:col>2</xdr:col>
          <xdr:colOff>442234</xdr:colOff>
          <xdr:row>40</xdr:row>
          <xdr:rowOff>8164</xdr:rowOff>
        </xdr:to>
        <xdr:sp macro="" textlink="">
          <xdr:nvSpPr>
            <xdr:cNvPr id="1271" name="Check Box 247" hidden="1">
              <a:extLst>
                <a:ext uri="{63B3BB69-23CF-44E3-9099-C40C66FF867C}">
                  <a14:compatExt spid="_x0000_s1271"/>
                </a:ext>
                <a:ext uri="{FF2B5EF4-FFF2-40B4-BE49-F238E27FC236}">
                  <a16:creationId xmlns:a16="http://schemas.microsoft.com/office/drawing/2014/main" id="{00000000-0008-0000-0000-0000F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180981</xdr:colOff>
          <xdr:row>39</xdr:row>
          <xdr:rowOff>2724</xdr:rowOff>
        </xdr:from>
        <xdr:to>
          <xdr:col>4</xdr:col>
          <xdr:colOff>447681</xdr:colOff>
          <xdr:row>40</xdr:row>
          <xdr:rowOff>8166</xdr:rowOff>
        </xdr:to>
        <xdr:sp macro="" textlink="">
          <xdr:nvSpPr>
            <xdr:cNvPr id="1273" name="Check Box 249" hidden="1">
              <a:extLst>
                <a:ext uri="{63B3BB69-23CF-44E3-9099-C40C66FF867C}">
                  <a14:compatExt spid="_x0000_s1273"/>
                </a:ext>
                <a:ext uri="{FF2B5EF4-FFF2-40B4-BE49-F238E27FC236}">
                  <a16:creationId xmlns:a16="http://schemas.microsoft.com/office/drawing/2014/main" id="{00000000-0008-0000-0000-0000F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212272</xdr:colOff>
          <xdr:row>38</xdr:row>
          <xdr:rowOff>179616</xdr:rowOff>
        </xdr:from>
        <xdr:to>
          <xdr:col>6</xdr:col>
          <xdr:colOff>478972</xdr:colOff>
          <xdr:row>40</xdr:row>
          <xdr:rowOff>1362</xdr:rowOff>
        </xdr:to>
        <xdr:sp macro="" textlink="">
          <xdr:nvSpPr>
            <xdr:cNvPr id="1275" name="Check Box 251" hidden="1">
              <a:extLst>
                <a:ext uri="{63B3BB69-23CF-44E3-9099-C40C66FF867C}">
                  <a14:compatExt spid="_x0000_s1275"/>
                </a:ext>
                <a:ext uri="{FF2B5EF4-FFF2-40B4-BE49-F238E27FC236}">
                  <a16:creationId xmlns:a16="http://schemas.microsoft.com/office/drawing/2014/main" id="{00000000-0008-0000-0000-0000F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176438</xdr:colOff>
          <xdr:row>39</xdr:row>
          <xdr:rowOff>184605</xdr:rowOff>
        </xdr:from>
        <xdr:to>
          <xdr:col>4</xdr:col>
          <xdr:colOff>443138</xdr:colOff>
          <xdr:row>41</xdr:row>
          <xdr:rowOff>22680</xdr:rowOff>
        </xdr:to>
        <xdr:sp macro="" textlink="">
          <xdr:nvSpPr>
            <xdr:cNvPr id="1277" name="Check Box 253" hidden="1">
              <a:extLst>
                <a:ext uri="{63B3BB69-23CF-44E3-9099-C40C66FF867C}">
                  <a14:compatExt spid="_x0000_s1277"/>
                </a:ext>
                <a:ext uri="{FF2B5EF4-FFF2-40B4-BE49-F238E27FC236}">
                  <a16:creationId xmlns:a16="http://schemas.microsoft.com/office/drawing/2014/main" id="{00000000-0008-0000-0000-0000F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195945</xdr:colOff>
          <xdr:row>39</xdr:row>
          <xdr:rowOff>182337</xdr:rowOff>
        </xdr:from>
        <xdr:to>
          <xdr:col>0</xdr:col>
          <xdr:colOff>462645</xdr:colOff>
          <xdr:row>41</xdr:row>
          <xdr:rowOff>20412</xdr:rowOff>
        </xdr:to>
        <xdr:sp macro="" textlink="">
          <xdr:nvSpPr>
            <xdr:cNvPr id="1278" name="Check Box 254" hidden="1">
              <a:extLst>
                <a:ext uri="{63B3BB69-23CF-44E3-9099-C40C66FF867C}">
                  <a14:compatExt spid="_x0000_s1278"/>
                </a:ext>
                <a:ext uri="{FF2B5EF4-FFF2-40B4-BE49-F238E27FC236}">
                  <a16:creationId xmlns:a16="http://schemas.microsoft.com/office/drawing/2014/main" id="{00000000-0008-0000-0000-0000F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182339</xdr:colOff>
          <xdr:row>41</xdr:row>
          <xdr:rowOff>186420</xdr:rowOff>
        </xdr:from>
        <xdr:to>
          <xdr:col>0</xdr:col>
          <xdr:colOff>449039</xdr:colOff>
          <xdr:row>42</xdr:row>
          <xdr:rowOff>195945</xdr:rowOff>
        </xdr:to>
        <xdr:sp macro="" textlink="">
          <xdr:nvSpPr>
            <xdr:cNvPr id="1279" name="Check Box 255" hidden="1">
              <a:extLst>
                <a:ext uri="{63B3BB69-23CF-44E3-9099-C40C66FF867C}">
                  <a14:compatExt spid="_x0000_s1279"/>
                </a:ext>
                <a:ext uri="{FF2B5EF4-FFF2-40B4-BE49-F238E27FC236}">
                  <a16:creationId xmlns:a16="http://schemas.microsoft.com/office/drawing/2014/main" id="{00000000-0008-0000-0000-0000F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171906</xdr:colOff>
          <xdr:row>41</xdr:row>
          <xdr:rowOff>188688</xdr:rowOff>
        </xdr:from>
        <xdr:to>
          <xdr:col>4</xdr:col>
          <xdr:colOff>438606</xdr:colOff>
          <xdr:row>43</xdr:row>
          <xdr:rowOff>910</xdr:rowOff>
        </xdr:to>
        <xdr:sp macro="" textlink="">
          <xdr:nvSpPr>
            <xdr:cNvPr id="1280" name="Check Box 256" hidden="1">
              <a:extLst>
                <a:ext uri="{63B3BB69-23CF-44E3-9099-C40C66FF867C}">
                  <a14:compatExt spid="_x0000_s1280"/>
                </a:ext>
                <a:ext uri="{FF2B5EF4-FFF2-40B4-BE49-F238E27FC236}">
                  <a16:creationId xmlns:a16="http://schemas.microsoft.com/office/drawing/2014/main" id="{00000000-0008-0000-0000-000000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175535</xdr:colOff>
          <xdr:row>43</xdr:row>
          <xdr:rowOff>50345</xdr:rowOff>
        </xdr:from>
        <xdr:to>
          <xdr:col>0</xdr:col>
          <xdr:colOff>442235</xdr:colOff>
          <xdr:row>43</xdr:row>
          <xdr:rowOff>266698</xdr:rowOff>
        </xdr:to>
        <xdr:sp macro="" textlink="">
          <xdr:nvSpPr>
            <xdr:cNvPr id="1281" name="Check Box 257" hidden="1">
              <a:extLst>
                <a:ext uri="{63B3BB69-23CF-44E3-9099-C40C66FF867C}">
                  <a14:compatExt spid="_x0000_s1281"/>
                </a:ext>
                <a:ext uri="{FF2B5EF4-FFF2-40B4-BE49-F238E27FC236}">
                  <a16:creationId xmlns:a16="http://schemas.microsoft.com/office/drawing/2014/main" id="{00000000-0008-0000-0000-000001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167367</xdr:colOff>
          <xdr:row>43</xdr:row>
          <xdr:rowOff>48076</xdr:rowOff>
        </xdr:from>
        <xdr:to>
          <xdr:col>4</xdr:col>
          <xdr:colOff>434067</xdr:colOff>
          <xdr:row>43</xdr:row>
          <xdr:rowOff>266698</xdr:rowOff>
        </xdr:to>
        <xdr:sp macro="" textlink="">
          <xdr:nvSpPr>
            <xdr:cNvPr id="1282" name="Check Box 258" hidden="1">
              <a:extLst>
                <a:ext uri="{63B3BB69-23CF-44E3-9099-C40C66FF867C}">
                  <a14:compatExt spid="_x0000_s1282"/>
                </a:ext>
                <a:ext uri="{FF2B5EF4-FFF2-40B4-BE49-F238E27FC236}">
                  <a16:creationId xmlns:a16="http://schemas.microsoft.com/office/drawing/2014/main" id="{00000000-0008-0000-0000-000002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175535</xdr:colOff>
          <xdr:row>43</xdr:row>
          <xdr:rowOff>307524</xdr:rowOff>
        </xdr:from>
        <xdr:to>
          <xdr:col>0</xdr:col>
          <xdr:colOff>442235</xdr:colOff>
          <xdr:row>44</xdr:row>
          <xdr:rowOff>202749</xdr:rowOff>
        </xdr:to>
        <xdr:sp macro="" textlink="">
          <xdr:nvSpPr>
            <xdr:cNvPr id="1283" name="Check Box 259" hidden="1">
              <a:extLst>
                <a:ext uri="{63B3BB69-23CF-44E3-9099-C40C66FF867C}">
                  <a14:compatExt spid="_x0000_s1283"/>
                </a:ext>
                <a:ext uri="{FF2B5EF4-FFF2-40B4-BE49-F238E27FC236}">
                  <a16:creationId xmlns:a16="http://schemas.microsoft.com/office/drawing/2014/main" id="{00000000-0008-0000-0000-000003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180981</xdr:colOff>
          <xdr:row>35</xdr:row>
          <xdr:rowOff>84363</xdr:rowOff>
        </xdr:from>
        <xdr:to>
          <xdr:col>4</xdr:col>
          <xdr:colOff>447681</xdr:colOff>
          <xdr:row>35</xdr:row>
          <xdr:rowOff>291191</xdr:rowOff>
        </xdr:to>
        <xdr:sp macro="" textlink="">
          <xdr:nvSpPr>
            <xdr:cNvPr id="1284" name="Check Box 260" hidden="1">
              <a:extLst>
                <a:ext uri="{63B3BB69-23CF-44E3-9099-C40C66FF867C}">
                  <a14:compatExt spid="_x0000_s1284"/>
                </a:ext>
                <a:ext uri="{FF2B5EF4-FFF2-40B4-BE49-F238E27FC236}">
                  <a16:creationId xmlns:a16="http://schemas.microsoft.com/office/drawing/2014/main" id="{00000000-0008-0000-0000-000004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187780</xdr:colOff>
          <xdr:row>35</xdr:row>
          <xdr:rowOff>371478</xdr:rowOff>
        </xdr:from>
        <xdr:to>
          <xdr:col>4</xdr:col>
          <xdr:colOff>454480</xdr:colOff>
          <xdr:row>36</xdr:row>
          <xdr:rowOff>209553</xdr:rowOff>
        </xdr:to>
        <xdr:sp macro="" textlink="">
          <xdr:nvSpPr>
            <xdr:cNvPr id="1285" name="Check Box 261" hidden="1">
              <a:extLst>
                <a:ext uri="{63B3BB69-23CF-44E3-9099-C40C66FF867C}">
                  <a14:compatExt spid="_x0000_s1285"/>
                </a:ext>
                <a:ext uri="{FF2B5EF4-FFF2-40B4-BE49-F238E27FC236}">
                  <a16:creationId xmlns:a16="http://schemas.microsoft.com/office/drawing/2014/main" id="{00000000-0008-0000-0000-000005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187784</xdr:colOff>
          <xdr:row>37</xdr:row>
          <xdr:rowOff>51712</xdr:rowOff>
        </xdr:from>
        <xdr:to>
          <xdr:col>4</xdr:col>
          <xdr:colOff>454484</xdr:colOff>
          <xdr:row>37</xdr:row>
          <xdr:rowOff>259902</xdr:rowOff>
        </xdr:to>
        <xdr:sp macro="" textlink="">
          <xdr:nvSpPr>
            <xdr:cNvPr id="1286" name="Check Box 262" hidden="1">
              <a:extLst>
                <a:ext uri="{63B3BB69-23CF-44E3-9099-C40C66FF867C}">
                  <a14:compatExt spid="_x0000_s1286"/>
                </a:ext>
                <a:ext uri="{FF2B5EF4-FFF2-40B4-BE49-F238E27FC236}">
                  <a16:creationId xmlns:a16="http://schemas.microsoft.com/office/drawing/2014/main" id="{00000000-0008-0000-0000-000006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193225</xdr:colOff>
          <xdr:row>40</xdr:row>
          <xdr:rowOff>176895</xdr:rowOff>
        </xdr:from>
        <xdr:to>
          <xdr:col>0</xdr:col>
          <xdr:colOff>393250</xdr:colOff>
          <xdr:row>42</xdr:row>
          <xdr:rowOff>5445</xdr:rowOff>
        </xdr:to>
        <xdr:sp macro="" textlink="">
          <xdr:nvSpPr>
            <xdr:cNvPr id="1290" name="Check Box 266" hidden="1">
              <a:extLst>
                <a:ext uri="{63B3BB69-23CF-44E3-9099-C40C66FF867C}">
                  <a14:compatExt spid="_x0000_s1290"/>
                </a:ext>
                <a:ext uri="{FF2B5EF4-FFF2-40B4-BE49-F238E27FC236}">
                  <a16:creationId xmlns:a16="http://schemas.microsoft.com/office/drawing/2014/main" id="{00000000-0008-0000-0000-00000A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203202</xdr:colOff>
          <xdr:row>39</xdr:row>
          <xdr:rowOff>184605</xdr:rowOff>
        </xdr:from>
        <xdr:to>
          <xdr:col>6</xdr:col>
          <xdr:colOff>469902</xdr:colOff>
          <xdr:row>41</xdr:row>
          <xdr:rowOff>22680</xdr:rowOff>
        </xdr:to>
        <xdr:sp macro="" textlink="">
          <xdr:nvSpPr>
            <xdr:cNvPr id="1291" name="Check Box 267" hidden="1">
              <a:extLst>
                <a:ext uri="{63B3BB69-23CF-44E3-9099-C40C66FF867C}">
                  <a14:compatExt spid="_x0000_s1291"/>
                </a:ext>
                <a:ext uri="{FF2B5EF4-FFF2-40B4-BE49-F238E27FC236}">
                  <a16:creationId xmlns:a16="http://schemas.microsoft.com/office/drawing/2014/main" id="{00000000-0008-0000-0000-00000B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170999</xdr:colOff>
          <xdr:row>40</xdr:row>
          <xdr:rowOff>175533</xdr:rowOff>
        </xdr:from>
        <xdr:to>
          <xdr:col>4</xdr:col>
          <xdr:colOff>371024</xdr:colOff>
          <xdr:row>42</xdr:row>
          <xdr:rowOff>13608</xdr:rowOff>
        </xdr:to>
        <xdr:sp macro="" textlink="">
          <xdr:nvSpPr>
            <xdr:cNvPr id="1292" name="Check Box 268" hidden="1">
              <a:extLst>
                <a:ext uri="{63B3BB69-23CF-44E3-9099-C40C66FF867C}">
                  <a14:compatExt spid="_x0000_s1292"/>
                </a:ext>
                <a:ext uri="{FF2B5EF4-FFF2-40B4-BE49-F238E27FC236}">
                  <a16:creationId xmlns:a16="http://schemas.microsoft.com/office/drawing/2014/main" id="{00000000-0008-0000-0000-00000C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190502</xdr:colOff>
          <xdr:row>37</xdr:row>
          <xdr:rowOff>284391</xdr:rowOff>
        </xdr:from>
        <xdr:to>
          <xdr:col>4</xdr:col>
          <xdr:colOff>466727</xdr:colOff>
          <xdr:row>39</xdr:row>
          <xdr:rowOff>36740</xdr:rowOff>
        </xdr:to>
        <xdr:sp macro="" textlink="">
          <xdr:nvSpPr>
            <xdr:cNvPr id="1294" name="Check Box 270" hidden="1">
              <a:extLst>
                <a:ext uri="{63B3BB69-23CF-44E3-9099-C40C66FF867C}">
                  <a14:compatExt spid="_x0000_s1294"/>
                </a:ext>
                <a:ext uri="{FF2B5EF4-FFF2-40B4-BE49-F238E27FC236}">
                  <a16:creationId xmlns:a16="http://schemas.microsoft.com/office/drawing/2014/main" id="{00000000-0008-0000-0000-00000E0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15</xdr:row>
          <xdr:rowOff>142875</xdr:rowOff>
        </xdr:from>
        <xdr:to>
          <xdr:col>4</xdr:col>
          <xdr:colOff>476250</xdr:colOff>
          <xdr:row>16</xdr:row>
          <xdr:rowOff>76200</xdr:rowOff>
        </xdr:to>
        <xdr:sp macro="" textlink="">
          <xdr:nvSpPr>
            <xdr:cNvPr id="1295" name="Check Box 271" hidden="1">
              <a:extLst>
                <a:ext uri="{63B3BB69-23CF-44E3-9099-C40C66FF867C}">
                  <a14:compatExt spid="_x0000_s1295"/>
                </a:ext>
                <a:ext uri="{FF2B5EF4-FFF2-40B4-BE49-F238E27FC236}">
                  <a16:creationId xmlns:a16="http://schemas.microsoft.com/office/drawing/2014/main" id="{00000000-0008-0000-0000-00000F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419100</xdr:colOff>
          <xdr:row>15</xdr:row>
          <xdr:rowOff>152400</xdr:rowOff>
        </xdr:from>
        <xdr:to>
          <xdr:col>10</xdr:col>
          <xdr:colOff>600075</xdr:colOff>
          <xdr:row>16</xdr:row>
          <xdr:rowOff>76200</xdr:rowOff>
        </xdr:to>
        <xdr:sp macro="" textlink="">
          <xdr:nvSpPr>
            <xdr:cNvPr id="1296" name="Check Box 272" hidden="1">
              <a:extLst>
                <a:ext uri="{63B3BB69-23CF-44E3-9099-C40C66FF867C}">
                  <a14:compatExt spid="_x0000_s1296"/>
                </a:ext>
                <a:ext uri="{FF2B5EF4-FFF2-40B4-BE49-F238E27FC236}">
                  <a16:creationId xmlns:a16="http://schemas.microsoft.com/office/drawing/2014/main" id="{00000000-0008-0000-0000-000010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381000</xdr:colOff>
          <xdr:row>16</xdr:row>
          <xdr:rowOff>0</xdr:rowOff>
        </xdr:from>
        <xdr:to>
          <xdr:col>3</xdr:col>
          <xdr:colOff>561975</xdr:colOff>
          <xdr:row>16</xdr:row>
          <xdr:rowOff>95250</xdr:rowOff>
        </xdr:to>
        <xdr:sp macro="" textlink="">
          <xdr:nvSpPr>
            <xdr:cNvPr id="1297" name="Check Box 273" hidden="1">
              <a:extLst>
                <a:ext uri="{63B3BB69-23CF-44E3-9099-C40C66FF867C}">
                  <a14:compatExt spid="_x0000_s1297"/>
                </a:ext>
                <a:ext uri="{FF2B5EF4-FFF2-40B4-BE49-F238E27FC236}">
                  <a16:creationId xmlns:a16="http://schemas.microsoft.com/office/drawing/2014/main" id="{00000000-0008-0000-0000-000011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9</xdr:row>
          <xdr:rowOff>133350</xdr:rowOff>
        </xdr:from>
        <xdr:to>
          <xdr:col>9</xdr:col>
          <xdr:colOff>342900</xdr:colOff>
          <xdr:row>10</xdr:row>
          <xdr:rowOff>47625</xdr:rowOff>
        </xdr:to>
        <xdr:sp macro="" textlink="">
          <xdr:nvSpPr>
            <xdr:cNvPr id="1298" name="Check Box 274" hidden="1">
              <a:extLst>
                <a:ext uri="{63B3BB69-23CF-44E3-9099-C40C66FF867C}">
                  <a14:compatExt spid="_x0000_s1298"/>
                </a:ext>
                <a:ext uri="{FF2B5EF4-FFF2-40B4-BE49-F238E27FC236}">
                  <a16:creationId xmlns:a16="http://schemas.microsoft.com/office/drawing/2014/main" id="{00000000-0008-0000-0000-000012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361950</xdr:colOff>
          <xdr:row>9</xdr:row>
          <xdr:rowOff>133350</xdr:rowOff>
        </xdr:from>
        <xdr:to>
          <xdr:col>10</xdr:col>
          <xdr:colOff>552450</xdr:colOff>
          <xdr:row>10</xdr:row>
          <xdr:rowOff>38100</xdr:rowOff>
        </xdr:to>
        <xdr:sp macro="" textlink="">
          <xdr:nvSpPr>
            <xdr:cNvPr id="1299" name="Check Box 275" hidden="1">
              <a:extLst>
                <a:ext uri="{63B3BB69-23CF-44E3-9099-C40C66FF867C}">
                  <a14:compatExt spid="_x0000_s1299"/>
                </a:ext>
                <a:ext uri="{FF2B5EF4-FFF2-40B4-BE49-F238E27FC236}">
                  <a16:creationId xmlns:a16="http://schemas.microsoft.com/office/drawing/2014/main" id="{00000000-0008-0000-0000-000013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352425</xdr:colOff>
          <xdr:row>15</xdr:row>
          <xdr:rowOff>152400</xdr:rowOff>
        </xdr:from>
        <xdr:to>
          <xdr:col>9</xdr:col>
          <xdr:colOff>533400</xdr:colOff>
          <xdr:row>16</xdr:row>
          <xdr:rowOff>85725</xdr:rowOff>
        </xdr:to>
        <xdr:sp macro="" textlink="">
          <xdr:nvSpPr>
            <xdr:cNvPr id="1300" name="Check Box 276" hidden="1">
              <a:extLst>
                <a:ext uri="{63B3BB69-23CF-44E3-9099-C40C66FF867C}">
                  <a14:compatExt spid="_x0000_s1300"/>
                </a:ext>
                <a:ext uri="{FF2B5EF4-FFF2-40B4-BE49-F238E27FC236}">
                  <a16:creationId xmlns:a16="http://schemas.microsoft.com/office/drawing/2014/main" id="{00000000-0008-0000-0000-000014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85725</xdr:colOff>
          <xdr:row>15</xdr:row>
          <xdr:rowOff>133350</xdr:rowOff>
        </xdr:from>
        <xdr:to>
          <xdr:col>8</xdr:col>
          <xdr:colOff>266700</xdr:colOff>
          <xdr:row>16</xdr:row>
          <xdr:rowOff>66675</xdr:rowOff>
        </xdr:to>
        <xdr:sp macro="" textlink="">
          <xdr:nvSpPr>
            <xdr:cNvPr id="1301" name="Check Box 277" hidden="1">
              <a:extLst>
                <a:ext uri="{63B3BB69-23CF-44E3-9099-C40C66FF867C}">
                  <a14:compatExt spid="_x0000_s1301"/>
                </a:ext>
                <a:ext uri="{FF2B5EF4-FFF2-40B4-BE49-F238E27FC236}">
                  <a16:creationId xmlns:a16="http://schemas.microsoft.com/office/drawing/2014/main" id="{00000000-0008-0000-0000-000015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9</xdr:row>
          <xdr:rowOff>133350</xdr:rowOff>
        </xdr:from>
        <xdr:to>
          <xdr:col>8</xdr:col>
          <xdr:colOff>295275</xdr:colOff>
          <xdr:row>10</xdr:row>
          <xdr:rowOff>47625</xdr:rowOff>
        </xdr:to>
        <xdr:sp macro="" textlink="">
          <xdr:nvSpPr>
            <xdr:cNvPr id="1302" name="Check Box 278" hidden="1">
              <a:extLst>
                <a:ext uri="{63B3BB69-23CF-44E3-9099-C40C66FF867C}">
                  <a14:compatExt spid="_x0000_s1302"/>
                </a:ext>
                <a:ext uri="{FF2B5EF4-FFF2-40B4-BE49-F238E27FC236}">
                  <a16:creationId xmlns:a16="http://schemas.microsoft.com/office/drawing/2014/main" id="{00000000-0008-0000-0000-000016050000}"/>
                </a:ext>
              </a:extLst>
            </xdr:cNvPr>
            <xdr:cNvSpPr/>
          </xdr:nvSpPr>
          <xdr:spPr bwMode="auto">
            <a:xfrm>
              <a:off x="0" y="0"/>
              <a:ext cx="0" cy="0"/>
            </a:xfrm>
            <a:prstGeom prst="rect">
              <a:avLst/>
            </a:prstGeom>
            <a:noFill/>
            <a:ln>
              <a:noFill/>
            </a:ln>
            <a:extLst>
              <a:ext uri="{909E8E84-426E-40DD-AFC4-6F175D3DCCD1}">
                <a14:hiddenFill>
                  <a:solidFill>
                    <a:srgbClr val="1F497D"/>
                  </a:solidFill>
                </a14:hiddenFill>
              </a:ext>
              <a:ext uri="{91240B29-F687-4F45-9708-019B960494DF}">
                <a14:hiddenLine w="9525" cap="flat" cmpd="sng">
                  <a:solidFill>
                    <a:srgbClr val="000000" mc:Ignorable="a14" a14:legacySpreadsheetColorIndex="64"/>
                  </a:solidFill>
                  <a:prstDash val="solid"/>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102" Type="http://schemas.openxmlformats.org/officeDocument/2006/relationships/ctrlProp" Target="../ctrlProps/ctrlProp99.xml"/><Relationship Id="rId110" Type="http://schemas.openxmlformats.org/officeDocument/2006/relationships/ctrlProp" Target="../ctrlProps/ctrlProp107.xml"/><Relationship Id="rId115" Type="http://schemas.openxmlformats.org/officeDocument/2006/relationships/ctrlProp" Target="../ctrlProps/ctrlProp112.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trlProp" Target="../ctrlProps/ctrlProp92.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13" Type="http://schemas.openxmlformats.org/officeDocument/2006/relationships/ctrlProp" Target="../ctrlProps/ctrlProp110.xml"/><Relationship Id="rId118" Type="http://schemas.openxmlformats.org/officeDocument/2006/relationships/ctrlProp" Target="../ctrlProps/ctrlProp115.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103" Type="http://schemas.openxmlformats.org/officeDocument/2006/relationships/ctrlProp" Target="../ctrlProps/ctrlProp100.xml"/><Relationship Id="rId108" Type="http://schemas.openxmlformats.org/officeDocument/2006/relationships/ctrlProp" Target="../ctrlProps/ctrlProp105.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11" Type="http://schemas.openxmlformats.org/officeDocument/2006/relationships/ctrlProp" Target="../ctrlProps/ctrlProp10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19" Type="http://schemas.openxmlformats.org/officeDocument/2006/relationships/ctrlProp" Target="../ctrlProps/ctrlProp116.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s>
</file>

<file path=xl/worksheets/_rels/sheet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R109"/>
  <sheetViews>
    <sheetView showGridLines="0" tabSelected="1" showWhiteSpace="0" topLeftCell="A51" zoomScale="140" zoomScaleNormal="140" workbookViewId="0">
      <selection activeCell="N20" sqref="N20"/>
    </sheetView>
  </sheetViews>
  <sheetFormatPr defaultColWidth="9.140625" defaultRowHeight="15" x14ac:dyDescent="0.25"/>
  <cols>
    <col min="1" max="1" width="9.28515625" style="1" customWidth="1"/>
    <col min="2" max="2" width="10.140625" style="1" customWidth="1"/>
    <col min="3" max="3" width="8.7109375" style="1" customWidth="1"/>
    <col min="4" max="4" width="9.140625" style="1"/>
    <col min="5" max="5" width="10.28515625" style="1" customWidth="1"/>
    <col min="6" max="6" width="9.140625" style="1"/>
    <col min="7" max="7" width="10.28515625" style="1" customWidth="1"/>
    <col min="8" max="8" width="9.140625" style="1"/>
    <col min="9" max="9" width="9.5703125" style="1" customWidth="1"/>
    <col min="10" max="10" width="10.85546875" style="1" customWidth="1"/>
    <col min="11" max="11" width="9.5703125" style="1" customWidth="1"/>
    <col min="12" max="12" width="9.140625" style="1"/>
    <col min="13" max="13" width="9.85546875" style="1" customWidth="1"/>
    <col min="14" max="14" width="9.140625" style="1" customWidth="1"/>
    <col min="15" max="16384" width="9.140625" style="1"/>
  </cols>
  <sheetData>
    <row r="1" spans="1:16" ht="18" customHeight="1" x14ac:dyDescent="0.35">
      <c r="A1" s="147" t="s">
        <v>166</v>
      </c>
      <c r="B1" s="148"/>
      <c r="C1" s="148"/>
      <c r="D1" s="148"/>
      <c r="E1" s="148"/>
      <c r="F1" s="148"/>
      <c r="G1" s="148"/>
      <c r="H1" s="148"/>
      <c r="I1" s="148"/>
      <c r="J1" s="148"/>
      <c r="K1" s="148"/>
      <c r="L1" s="148"/>
      <c r="M1" s="149"/>
    </row>
    <row r="2" spans="1:16" s="25" customFormat="1" ht="15.95" customHeight="1" x14ac:dyDescent="0.2">
      <c r="A2" s="166" t="s">
        <v>165</v>
      </c>
      <c r="B2" s="258" t="s">
        <v>2</v>
      </c>
      <c r="C2" s="160"/>
      <c r="D2" s="161"/>
      <c r="E2" s="161"/>
      <c r="F2" s="162"/>
      <c r="G2" s="258" t="s">
        <v>0</v>
      </c>
      <c r="H2" s="150"/>
      <c r="I2" s="151"/>
      <c r="J2" s="258" t="s">
        <v>175</v>
      </c>
      <c r="K2" s="154"/>
      <c r="L2" s="155"/>
      <c r="M2" s="156"/>
    </row>
    <row r="3" spans="1:16" s="25" customFormat="1" ht="23.1" customHeight="1" x14ac:dyDescent="0.2">
      <c r="A3" s="167"/>
      <c r="B3" s="258" t="s">
        <v>3</v>
      </c>
      <c r="C3" s="154"/>
      <c r="D3" s="155"/>
      <c r="E3" s="155"/>
      <c r="F3" s="155"/>
      <c r="G3" s="258" t="s">
        <v>1</v>
      </c>
      <c r="H3" s="152"/>
      <c r="I3" s="152"/>
      <c r="J3" s="258" t="s">
        <v>176</v>
      </c>
      <c r="K3" s="154"/>
      <c r="L3" s="157"/>
      <c r="M3" s="158"/>
    </row>
    <row r="4" spans="1:16" s="25" customFormat="1" ht="27.75" customHeight="1" x14ac:dyDescent="0.2">
      <c r="A4" s="168"/>
      <c r="B4" s="259" t="s">
        <v>178</v>
      </c>
      <c r="C4" s="163"/>
      <c r="D4" s="164"/>
      <c r="E4" s="164"/>
      <c r="F4" s="165"/>
      <c r="G4" s="259" t="s">
        <v>174</v>
      </c>
      <c r="H4" s="153"/>
      <c r="I4" s="153"/>
      <c r="J4" s="259" t="s">
        <v>34</v>
      </c>
      <c r="K4" s="159" t="s">
        <v>177</v>
      </c>
      <c r="L4" s="62"/>
      <c r="M4" s="63"/>
    </row>
    <row r="5" spans="1:16" s="5" customFormat="1" ht="15.75" thickBot="1" x14ac:dyDescent="0.3">
      <c r="A5" s="222" t="s">
        <v>4</v>
      </c>
      <c r="B5" s="169" t="s">
        <v>61</v>
      </c>
      <c r="C5" s="170"/>
      <c r="D5" s="170"/>
      <c r="E5" s="170"/>
      <c r="F5" s="170"/>
      <c r="G5" s="170"/>
      <c r="H5" s="170"/>
      <c r="I5" s="170"/>
      <c r="J5" s="170"/>
      <c r="K5" s="170"/>
      <c r="L5" s="170"/>
      <c r="M5" s="171"/>
    </row>
    <row r="6" spans="1:16" s="5" customFormat="1" ht="15" customHeight="1" thickTop="1" x14ac:dyDescent="0.25">
      <c r="A6" s="223"/>
      <c r="B6" s="201" t="s">
        <v>5</v>
      </c>
      <c r="C6" s="201"/>
      <c r="D6" s="202" t="s">
        <v>15</v>
      </c>
      <c r="E6" s="203"/>
      <c r="F6" s="201" t="s">
        <v>6</v>
      </c>
      <c r="G6" s="201"/>
      <c r="H6" s="210" t="s">
        <v>7</v>
      </c>
      <c r="I6" s="211"/>
      <c r="J6" s="174" t="s">
        <v>8</v>
      </c>
      <c r="K6" s="175"/>
      <c r="L6" s="201" t="s">
        <v>9</v>
      </c>
      <c r="M6" s="212"/>
    </row>
    <row r="7" spans="1:16" ht="1.7" hidden="1" customHeight="1" x14ac:dyDescent="0.25">
      <c r="A7" s="224"/>
      <c r="B7" s="7"/>
      <c r="C7" s="8"/>
      <c r="D7" s="7"/>
      <c r="E7" s="8"/>
      <c r="F7" s="7"/>
      <c r="G7" s="8"/>
      <c r="H7" s="6"/>
      <c r="I7" s="6"/>
      <c r="J7" s="176"/>
      <c r="K7" s="177"/>
      <c r="L7" s="7"/>
      <c r="M7" s="8"/>
    </row>
    <row r="8" spans="1:16" x14ac:dyDescent="0.25">
      <c r="A8" s="213" t="s">
        <v>159</v>
      </c>
      <c r="B8" s="216" t="s">
        <v>46</v>
      </c>
      <c r="C8" s="215" t="s">
        <v>164</v>
      </c>
      <c r="D8" s="216" t="s">
        <v>45</v>
      </c>
      <c r="E8" s="215" t="s">
        <v>44</v>
      </c>
      <c r="F8" s="216" t="s">
        <v>43</v>
      </c>
      <c r="G8" s="215" t="s">
        <v>38</v>
      </c>
      <c r="H8" s="216" t="s">
        <v>158</v>
      </c>
      <c r="I8" s="221"/>
      <c r="J8" s="216" t="s">
        <v>47</v>
      </c>
      <c r="K8" s="215" t="s">
        <v>48</v>
      </c>
      <c r="L8" s="216" t="s">
        <v>31</v>
      </c>
      <c r="M8" s="227" t="s">
        <v>30</v>
      </c>
    </row>
    <row r="9" spans="1:16" x14ac:dyDescent="0.25">
      <c r="A9" s="214"/>
      <c r="B9" s="217"/>
      <c r="C9" s="207"/>
      <c r="D9" s="178"/>
      <c r="E9" s="207"/>
      <c r="F9" s="178"/>
      <c r="G9" s="207"/>
      <c r="H9" s="217"/>
      <c r="I9" s="207"/>
      <c r="J9" s="178"/>
      <c r="K9" s="207"/>
      <c r="L9" s="217"/>
      <c r="M9" s="228"/>
    </row>
    <row r="10" spans="1:16" x14ac:dyDescent="0.25">
      <c r="A10" s="214"/>
      <c r="B10" s="217"/>
      <c r="C10" s="207"/>
      <c r="D10" s="178"/>
      <c r="E10" s="207"/>
      <c r="F10" s="178"/>
      <c r="G10" s="207"/>
      <c r="H10" s="217"/>
      <c r="I10" s="207"/>
      <c r="J10" s="178"/>
      <c r="K10" s="207"/>
      <c r="L10" s="217"/>
      <c r="M10" s="228"/>
    </row>
    <row r="11" spans="1:16" ht="16.5" customHeight="1" x14ac:dyDescent="0.25">
      <c r="A11" s="214"/>
      <c r="B11" s="217"/>
      <c r="C11" s="207"/>
      <c r="D11" s="178"/>
      <c r="E11" s="207"/>
      <c r="F11" s="178"/>
      <c r="G11" s="207"/>
      <c r="H11" s="217"/>
      <c r="I11" s="207"/>
      <c r="J11" s="178"/>
      <c r="K11" s="207"/>
      <c r="L11" s="217"/>
      <c r="M11" s="228"/>
    </row>
    <row r="12" spans="1:16" s="3" customFormat="1" ht="19.7" customHeight="1" x14ac:dyDescent="0.25">
      <c r="A12" s="214"/>
      <c r="B12" s="217"/>
      <c r="C12" s="207"/>
      <c r="D12" s="178"/>
      <c r="E12" s="207"/>
      <c r="F12" s="178"/>
      <c r="G12" s="207"/>
      <c r="H12" s="217"/>
      <c r="I12" s="207"/>
      <c r="J12" s="178"/>
      <c r="K12" s="207"/>
      <c r="L12" s="217"/>
      <c r="M12" s="228"/>
      <c r="P12" s="9"/>
    </row>
    <row r="13" spans="1:16" x14ac:dyDescent="0.25">
      <c r="A13" s="214"/>
      <c r="B13" s="178" t="s">
        <v>50</v>
      </c>
      <c r="C13" s="207" t="s">
        <v>49</v>
      </c>
      <c r="D13" s="178" t="s">
        <v>35</v>
      </c>
      <c r="E13" s="207" t="s">
        <v>36</v>
      </c>
      <c r="F13" s="178" t="s">
        <v>37</v>
      </c>
      <c r="G13" s="219" t="s">
        <v>169</v>
      </c>
      <c r="H13" s="178" t="s">
        <v>40</v>
      </c>
      <c r="I13" s="207"/>
      <c r="J13" s="178" t="s">
        <v>163</v>
      </c>
      <c r="K13" s="219" t="s">
        <v>179</v>
      </c>
      <c r="L13" s="178" t="s">
        <v>39</v>
      </c>
      <c r="M13" s="229" t="s">
        <v>152</v>
      </c>
    </row>
    <row r="14" spans="1:16" x14ac:dyDescent="0.25">
      <c r="A14" s="214"/>
      <c r="B14" s="217"/>
      <c r="C14" s="207"/>
      <c r="D14" s="185"/>
      <c r="E14" s="208"/>
      <c r="F14" s="217"/>
      <c r="G14" s="207"/>
      <c r="H14" s="217"/>
      <c r="I14" s="207"/>
      <c r="J14" s="178"/>
      <c r="K14" s="219"/>
      <c r="L14" s="225"/>
      <c r="M14" s="230"/>
    </row>
    <row r="15" spans="1:16" ht="12" customHeight="1" x14ac:dyDescent="0.25">
      <c r="A15" s="214"/>
      <c r="B15" s="217"/>
      <c r="C15" s="207"/>
      <c r="D15" s="185"/>
      <c r="E15" s="208"/>
      <c r="F15" s="217"/>
      <c r="G15" s="207"/>
      <c r="H15" s="217"/>
      <c r="I15" s="207"/>
      <c r="J15" s="178"/>
      <c r="K15" s="219"/>
      <c r="L15" s="225"/>
      <c r="M15" s="230"/>
    </row>
    <row r="16" spans="1:16" ht="12.75" customHeight="1" x14ac:dyDescent="0.25">
      <c r="A16" s="214"/>
      <c r="B16" s="217"/>
      <c r="C16" s="207"/>
      <c r="D16" s="185"/>
      <c r="E16" s="208"/>
      <c r="F16" s="217"/>
      <c r="G16" s="207"/>
      <c r="H16" s="217"/>
      <c r="I16" s="207"/>
      <c r="J16" s="178"/>
      <c r="K16" s="219"/>
      <c r="L16" s="225"/>
      <c r="M16" s="230"/>
    </row>
    <row r="17" spans="1:18" s="3" customFormat="1" ht="42" customHeight="1" x14ac:dyDescent="0.25">
      <c r="A17" s="214"/>
      <c r="B17" s="218"/>
      <c r="C17" s="220"/>
      <c r="D17" s="186"/>
      <c r="E17" s="209"/>
      <c r="F17" s="218"/>
      <c r="G17" s="220"/>
      <c r="H17" s="218"/>
      <c r="I17" s="220"/>
      <c r="J17" s="179"/>
      <c r="K17" s="237"/>
      <c r="L17" s="226"/>
      <c r="M17" s="230"/>
    </row>
    <row r="18" spans="1:18" s="4" customFormat="1" ht="18.75" customHeight="1" thickBot="1" x14ac:dyDescent="0.3">
      <c r="A18" s="204" t="s">
        <v>60</v>
      </c>
      <c r="B18" s="205"/>
      <c r="C18" s="205"/>
      <c r="D18" s="205"/>
      <c r="E18" s="205"/>
      <c r="F18" s="205"/>
      <c r="G18" s="205"/>
      <c r="H18" s="205"/>
      <c r="I18" s="205"/>
      <c r="J18" s="205"/>
      <c r="K18" s="205"/>
      <c r="L18" s="205"/>
      <c r="M18" s="206"/>
    </row>
    <row r="19" spans="1:18" s="14" customFormat="1" ht="12.2" customHeight="1" thickTop="1" x14ac:dyDescent="0.2">
      <c r="A19" s="13"/>
      <c r="B19" s="192" t="s">
        <v>5</v>
      </c>
      <c r="C19" s="192"/>
      <c r="D19" s="192" t="s">
        <v>15</v>
      </c>
      <c r="E19" s="192"/>
      <c r="F19" s="192" t="s">
        <v>6</v>
      </c>
      <c r="G19" s="192"/>
      <c r="H19" s="193" t="s">
        <v>7</v>
      </c>
      <c r="I19" s="194"/>
      <c r="J19" s="193" t="s">
        <v>8</v>
      </c>
      <c r="K19" s="194"/>
      <c r="L19" s="192" t="s">
        <v>9</v>
      </c>
      <c r="M19" s="231"/>
    </row>
    <row r="20" spans="1:18" ht="21.75" customHeight="1" x14ac:dyDescent="0.25">
      <c r="A20" s="136" t="s">
        <v>10</v>
      </c>
      <c r="B20" s="195" t="s">
        <v>107</v>
      </c>
      <c r="C20" s="196"/>
      <c r="D20" s="190" t="s">
        <v>73</v>
      </c>
      <c r="E20" s="191"/>
      <c r="F20" s="190" t="s">
        <v>81</v>
      </c>
      <c r="G20" s="191"/>
      <c r="H20" s="139" t="s">
        <v>90</v>
      </c>
      <c r="I20" s="140"/>
      <c r="J20" s="139" t="s">
        <v>97</v>
      </c>
      <c r="K20" s="143"/>
      <c r="L20" s="195" t="s">
        <v>167</v>
      </c>
      <c r="M20" s="232"/>
      <c r="R20" s="11"/>
    </row>
    <row r="21" spans="1:18" ht="18.75" customHeight="1" x14ac:dyDescent="0.25">
      <c r="A21" s="137"/>
      <c r="B21" s="197"/>
      <c r="C21" s="198"/>
      <c r="D21" s="139" t="s">
        <v>74</v>
      </c>
      <c r="E21" s="143"/>
      <c r="F21" s="139" t="s">
        <v>82</v>
      </c>
      <c r="G21" s="143"/>
      <c r="H21" s="139" t="s">
        <v>91</v>
      </c>
      <c r="I21" s="140"/>
      <c r="J21" s="139" t="s">
        <v>98</v>
      </c>
      <c r="K21" s="143"/>
      <c r="L21" s="197"/>
      <c r="M21" s="233"/>
    </row>
    <row r="22" spans="1:18" ht="18.75" customHeight="1" x14ac:dyDescent="0.25">
      <c r="A22" s="137"/>
      <c r="B22" s="197"/>
      <c r="C22" s="198"/>
      <c r="D22" s="139" t="s">
        <v>75</v>
      </c>
      <c r="E22" s="143"/>
      <c r="F22" s="139" t="s">
        <v>83</v>
      </c>
      <c r="G22" s="143"/>
      <c r="H22" s="139" t="s">
        <v>92</v>
      </c>
      <c r="I22" s="140"/>
      <c r="J22" s="139" t="s">
        <v>99</v>
      </c>
      <c r="K22" s="143"/>
      <c r="L22" s="197"/>
      <c r="M22" s="233"/>
    </row>
    <row r="23" spans="1:18" ht="18.75" customHeight="1" x14ac:dyDescent="0.25">
      <c r="A23" s="138"/>
      <c r="B23" s="199"/>
      <c r="C23" s="200"/>
      <c r="D23" s="139" t="s">
        <v>76</v>
      </c>
      <c r="E23" s="143"/>
      <c r="F23" s="139" t="s">
        <v>84</v>
      </c>
      <c r="G23" s="143"/>
      <c r="H23" s="139" t="s">
        <v>93</v>
      </c>
      <c r="I23" s="140"/>
      <c r="J23" s="139" t="s">
        <v>100</v>
      </c>
      <c r="K23" s="143"/>
      <c r="L23" s="199"/>
      <c r="M23" s="234"/>
    </row>
    <row r="24" spans="1:18" ht="18.75" customHeight="1" x14ac:dyDescent="0.25">
      <c r="A24" s="187" t="s">
        <v>11</v>
      </c>
      <c r="B24" s="182" t="s">
        <v>67</v>
      </c>
      <c r="C24" s="184"/>
      <c r="D24" s="182" t="s">
        <v>67</v>
      </c>
      <c r="E24" s="184"/>
      <c r="F24" s="182" t="s">
        <v>67</v>
      </c>
      <c r="G24" s="184"/>
      <c r="H24" s="182" t="s">
        <v>67</v>
      </c>
      <c r="I24" s="184"/>
      <c r="J24" s="182" t="s">
        <v>67</v>
      </c>
      <c r="K24" s="184"/>
      <c r="L24" s="182" t="s">
        <v>67</v>
      </c>
      <c r="M24" s="238"/>
    </row>
    <row r="25" spans="1:18" ht="18.75" customHeight="1" x14ac:dyDescent="0.25">
      <c r="A25" s="188"/>
      <c r="B25" s="182" t="s">
        <v>68</v>
      </c>
      <c r="C25" s="183"/>
      <c r="D25" s="182" t="s">
        <v>77</v>
      </c>
      <c r="E25" s="184"/>
      <c r="F25" s="182" t="s">
        <v>85</v>
      </c>
      <c r="G25" s="184"/>
      <c r="H25" s="182" t="s">
        <v>94</v>
      </c>
      <c r="I25" s="184"/>
      <c r="J25" s="182" t="s">
        <v>77</v>
      </c>
      <c r="K25" s="184"/>
      <c r="L25" s="239" t="s">
        <v>153</v>
      </c>
      <c r="M25" s="240"/>
    </row>
    <row r="26" spans="1:18" ht="18.75" customHeight="1" x14ac:dyDescent="0.25">
      <c r="A26" s="189"/>
      <c r="B26" s="182" t="s">
        <v>69</v>
      </c>
      <c r="C26" s="183"/>
      <c r="D26" s="182" t="s">
        <v>69</v>
      </c>
      <c r="E26" s="184"/>
      <c r="F26" s="182" t="s">
        <v>86</v>
      </c>
      <c r="G26" s="184"/>
      <c r="H26" s="182" t="s">
        <v>95</v>
      </c>
      <c r="I26" s="184"/>
      <c r="J26" s="182" t="s">
        <v>69</v>
      </c>
      <c r="K26" s="184"/>
      <c r="L26" s="182" t="s">
        <v>154</v>
      </c>
      <c r="M26" s="238"/>
    </row>
    <row r="27" spans="1:18" ht="36" customHeight="1" x14ac:dyDescent="0.25">
      <c r="A27" s="172" t="s">
        <v>12</v>
      </c>
      <c r="B27" s="139" t="s">
        <v>70</v>
      </c>
      <c r="C27" s="143"/>
      <c r="D27" s="139" t="s">
        <v>78</v>
      </c>
      <c r="E27" s="143"/>
      <c r="F27" s="139" t="s">
        <v>87</v>
      </c>
      <c r="G27" s="143"/>
      <c r="H27" s="139" t="s">
        <v>78</v>
      </c>
      <c r="I27" s="140"/>
      <c r="J27" s="139" t="s">
        <v>101</v>
      </c>
      <c r="K27" s="143"/>
      <c r="L27" s="241" t="s">
        <v>168</v>
      </c>
      <c r="M27" s="240"/>
    </row>
    <row r="28" spans="1:18" ht="18.75" customHeight="1" x14ac:dyDescent="0.25">
      <c r="A28" s="173"/>
      <c r="B28" s="139" t="s">
        <v>71</v>
      </c>
      <c r="C28" s="143"/>
      <c r="D28" s="139" t="s">
        <v>79</v>
      </c>
      <c r="E28" s="143"/>
      <c r="F28" s="139" t="s">
        <v>88</v>
      </c>
      <c r="G28" s="143"/>
      <c r="H28" s="139" t="s">
        <v>71</v>
      </c>
      <c r="I28" s="140"/>
      <c r="J28" s="139" t="s">
        <v>102</v>
      </c>
      <c r="K28" s="143"/>
      <c r="L28" s="139" t="s">
        <v>104</v>
      </c>
      <c r="M28" s="248"/>
    </row>
    <row r="29" spans="1:18" ht="18.75" customHeight="1" thickBot="1" x14ac:dyDescent="0.3">
      <c r="A29" s="173"/>
      <c r="B29" s="144" t="s">
        <v>72</v>
      </c>
      <c r="C29" s="145"/>
      <c r="D29" s="144" t="s">
        <v>80</v>
      </c>
      <c r="E29" s="145"/>
      <c r="F29" s="144" t="s">
        <v>89</v>
      </c>
      <c r="G29" s="145"/>
      <c r="H29" s="144" t="s">
        <v>96</v>
      </c>
      <c r="I29" s="146"/>
      <c r="J29" s="144" t="s">
        <v>103</v>
      </c>
      <c r="K29" s="145"/>
      <c r="L29" s="144" t="s">
        <v>105</v>
      </c>
      <c r="M29" s="249"/>
    </row>
    <row r="30" spans="1:18" s="4" customFormat="1" ht="18.75" customHeight="1" thickTop="1" thickBot="1" x14ac:dyDescent="0.35">
      <c r="A30" s="15" t="s">
        <v>13</v>
      </c>
      <c r="B30" s="141">
        <f>+'Dropdown lists'!H16</f>
        <v>0</v>
      </c>
      <c r="C30" s="142"/>
      <c r="D30" s="141">
        <f>+'Dropdown lists'!J16</f>
        <v>0</v>
      </c>
      <c r="E30" s="142"/>
      <c r="F30" s="141">
        <f>+'Dropdown lists'!L16</f>
        <v>0</v>
      </c>
      <c r="G30" s="142"/>
      <c r="H30" s="141">
        <f>+'Dropdown lists'!N16</f>
        <v>0</v>
      </c>
      <c r="I30" s="142"/>
      <c r="J30" s="141">
        <f>+'Dropdown lists'!P16</f>
        <v>0</v>
      </c>
      <c r="K30" s="142"/>
      <c r="L30" s="141">
        <f>+'Dropdown lists'!R16</f>
        <v>0</v>
      </c>
      <c r="M30" s="250"/>
    </row>
    <row r="31" spans="1:18" ht="26.45" customHeight="1" thickBot="1" x14ac:dyDescent="0.3">
      <c r="A31" s="29" t="s">
        <v>14</v>
      </c>
      <c r="B31" s="242" t="s">
        <v>157</v>
      </c>
      <c r="C31" s="243"/>
      <c r="D31" s="243"/>
      <c r="E31" s="243"/>
      <c r="F31" s="243"/>
      <c r="G31" s="243"/>
      <c r="H31" s="243"/>
      <c r="I31" s="243"/>
      <c r="J31" s="243"/>
      <c r="K31" s="243"/>
      <c r="L31" s="243"/>
      <c r="M31" s="244"/>
    </row>
    <row r="32" spans="1:18" s="9" customFormat="1" ht="12.75" customHeight="1" thickBot="1" x14ac:dyDescent="0.3">
      <c r="A32" s="253"/>
      <c r="B32" s="254"/>
      <c r="C32" s="254"/>
      <c r="D32" s="254"/>
      <c r="E32" s="254"/>
      <c r="F32" s="254"/>
      <c r="G32" s="254"/>
      <c r="H32" s="254"/>
      <c r="I32" s="74"/>
      <c r="J32" s="74"/>
      <c r="K32" s="74"/>
      <c r="L32" s="74"/>
      <c r="M32" s="75"/>
    </row>
    <row r="33" spans="1:16" ht="15.95" customHeight="1" thickBot="1" x14ac:dyDescent="0.3">
      <c r="A33" s="251" t="s">
        <v>16</v>
      </c>
      <c r="B33" s="252"/>
      <c r="C33" s="180" t="s">
        <v>160</v>
      </c>
      <c r="D33" s="180"/>
      <c r="E33" s="180"/>
      <c r="F33" s="180"/>
      <c r="G33" s="181"/>
      <c r="H33" s="235"/>
      <c r="I33" s="236"/>
      <c r="J33" s="245" t="s">
        <v>28</v>
      </c>
      <c r="K33" s="246"/>
      <c r="L33" s="247"/>
      <c r="M33" s="10" t="s">
        <v>17</v>
      </c>
    </row>
    <row r="34" spans="1:16" ht="15.75" thickBot="1" x14ac:dyDescent="0.3">
      <c r="A34" s="45"/>
      <c r="B34" s="255" t="s">
        <v>161</v>
      </c>
      <c r="C34" s="130"/>
      <c r="D34" s="130"/>
      <c r="E34" s="130"/>
      <c r="F34" s="130"/>
      <c r="G34" s="130"/>
      <c r="H34" s="130"/>
      <c r="I34" s="132"/>
      <c r="J34" s="118" t="s">
        <v>18</v>
      </c>
      <c r="K34" s="119"/>
      <c r="L34" s="120"/>
      <c r="M34" s="31">
        <f>B30</f>
        <v>0</v>
      </c>
    </row>
    <row r="35" spans="1:16" ht="15.75" thickBot="1" x14ac:dyDescent="0.3">
      <c r="A35" s="33"/>
      <c r="B35" s="255" t="s">
        <v>108</v>
      </c>
      <c r="C35" s="130"/>
      <c r="D35" s="130"/>
      <c r="E35" s="130"/>
      <c r="F35" s="130"/>
      <c r="G35" s="130"/>
      <c r="H35" s="130"/>
      <c r="I35" s="132"/>
      <c r="J35" s="118" t="s">
        <v>19</v>
      </c>
      <c r="K35" s="119"/>
      <c r="L35" s="120"/>
      <c r="M35" s="31">
        <f>D30</f>
        <v>0</v>
      </c>
    </row>
    <row r="36" spans="1:16" ht="30.2" customHeight="1" thickBot="1" x14ac:dyDescent="0.3">
      <c r="A36" s="33"/>
      <c r="B36" s="256" t="s">
        <v>171</v>
      </c>
      <c r="C36" s="256"/>
      <c r="D36" s="118"/>
      <c r="E36" s="33"/>
      <c r="F36" s="109" t="s">
        <v>142</v>
      </c>
      <c r="G36" s="102"/>
      <c r="H36" s="102"/>
      <c r="I36" s="103"/>
      <c r="J36" s="118" t="s">
        <v>20</v>
      </c>
      <c r="K36" s="119"/>
      <c r="L36" s="120"/>
      <c r="M36" s="31">
        <f>F30</f>
        <v>0</v>
      </c>
    </row>
    <row r="37" spans="1:16" ht="17.45" customHeight="1" thickBot="1" x14ac:dyDescent="0.3">
      <c r="A37" s="33"/>
      <c r="B37" s="101" t="s">
        <v>138</v>
      </c>
      <c r="C37" s="102"/>
      <c r="D37" s="103"/>
      <c r="E37" s="33"/>
      <c r="F37" s="101" t="s">
        <v>139</v>
      </c>
      <c r="G37" s="102"/>
      <c r="H37" s="102"/>
      <c r="I37" s="103"/>
      <c r="J37" s="118" t="s">
        <v>29</v>
      </c>
      <c r="K37" s="119"/>
      <c r="L37" s="120"/>
      <c r="M37" s="31">
        <f>H30</f>
        <v>0</v>
      </c>
    </row>
    <row r="38" spans="1:16" ht="25.15" customHeight="1" thickBot="1" x14ac:dyDescent="0.3">
      <c r="A38" s="34"/>
      <c r="B38" s="110" t="s">
        <v>172</v>
      </c>
      <c r="C38" s="111"/>
      <c r="D38" s="111"/>
      <c r="E38" s="35"/>
      <c r="F38" s="111" t="s">
        <v>170</v>
      </c>
      <c r="G38" s="111"/>
      <c r="H38" s="111"/>
      <c r="I38" s="112"/>
      <c r="J38" s="118" t="s">
        <v>21</v>
      </c>
      <c r="K38" s="119"/>
      <c r="L38" s="120"/>
      <c r="M38" s="31">
        <f>J30</f>
        <v>0</v>
      </c>
    </row>
    <row r="39" spans="1:16" ht="14.45" customHeight="1" thickBot="1" x14ac:dyDescent="0.3">
      <c r="A39" s="131" t="s">
        <v>155</v>
      </c>
      <c r="B39" s="130"/>
      <c r="C39" s="130"/>
      <c r="D39" s="132"/>
      <c r="E39" s="36"/>
      <c r="F39" s="133" t="s">
        <v>180</v>
      </c>
      <c r="G39" s="133"/>
      <c r="H39" s="133"/>
      <c r="I39" s="134"/>
      <c r="J39" s="118" t="s">
        <v>22</v>
      </c>
      <c r="K39" s="119"/>
      <c r="L39" s="120"/>
      <c r="M39" s="31">
        <f>L30</f>
        <v>0</v>
      </c>
    </row>
    <row r="40" spans="1:16" ht="16.149999999999999" customHeight="1" x14ac:dyDescent="0.25">
      <c r="A40" s="37"/>
      <c r="B40" s="38" t="s">
        <v>109</v>
      </c>
      <c r="C40" s="39"/>
      <c r="D40" s="32" t="s">
        <v>110</v>
      </c>
      <c r="E40" s="40"/>
      <c r="F40" s="32" t="s">
        <v>111</v>
      </c>
      <c r="G40" s="40"/>
      <c r="H40" s="32" t="s">
        <v>112</v>
      </c>
      <c r="I40" s="32"/>
      <c r="J40" s="118" t="s">
        <v>23</v>
      </c>
      <c r="K40" s="119"/>
      <c r="L40" s="120"/>
      <c r="M40" s="31">
        <f>I45</f>
        <v>0</v>
      </c>
    </row>
    <row r="41" spans="1:16" ht="15" customHeight="1" x14ac:dyDescent="0.25">
      <c r="A41" s="40"/>
      <c r="B41" s="105" t="s">
        <v>113</v>
      </c>
      <c r="C41" s="105"/>
      <c r="D41" s="135"/>
      <c r="E41" s="41"/>
      <c r="F41" s="38" t="s">
        <v>116</v>
      </c>
      <c r="G41" s="41"/>
      <c r="H41" s="32" t="s">
        <v>117</v>
      </c>
      <c r="I41" s="32"/>
      <c r="J41" s="98" t="s">
        <v>33</v>
      </c>
      <c r="K41" s="99"/>
      <c r="L41" s="99"/>
      <c r="M41" s="100"/>
    </row>
    <row r="42" spans="1:16" ht="15" customHeight="1" x14ac:dyDescent="0.25">
      <c r="A42" s="41"/>
      <c r="B42" s="105" t="s">
        <v>143</v>
      </c>
      <c r="C42" s="105"/>
      <c r="D42" s="42"/>
      <c r="E42" s="41"/>
      <c r="F42" s="129" t="s">
        <v>144</v>
      </c>
      <c r="G42" s="130"/>
      <c r="H42" s="39"/>
      <c r="I42" s="42"/>
      <c r="J42" s="121" t="s">
        <v>173</v>
      </c>
      <c r="K42" s="122"/>
      <c r="L42" s="104" t="s">
        <v>32</v>
      </c>
      <c r="M42" s="52"/>
    </row>
    <row r="43" spans="1:16" ht="15.75" customHeight="1" x14ac:dyDescent="0.25">
      <c r="A43" s="24"/>
      <c r="B43" s="115" t="s">
        <v>114</v>
      </c>
      <c r="C43" s="116"/>
      <c r="D43" s="117"/>
      <c r="E43" s="43"/>
      <c r="F43" s="113" t="s">
        <v>115</v>
      </c>
      <c r="G43" s="114"/>
      <c r="H43" s="114"/>
      <c r="I43" s="114"/>
      <c r="J43" s="123"/>
      <c r="K43" s="124"/>
      <c r="L43" s="127" t="s">
        <v>59</v>
      </c>
      <c r="M43" s="128"/>
    </row>
    <row r="44" spans="1:16" ht="25.15" customHeight="1" x14ac:dyDescent="0.25">
      <c r="A44" s="22"/>
      <c r="B44" s="106" t="s">
        <v>140</v>
      </c>
      <c r="C44" s="107"/>
      <c r="D44" s="108"/>
      <c r="E44" s="44"/>
      <c r="F44" s="109" t="s">
        <v>141</v>
      </c>
      <c r="G44" s="102"/>
      <c r="H44" s="102"/>
      <c r="I44" s="102"/>
      <c r="J44" s="125"/>
      <c r="K44" s="126"/>
      <c r="L44" s="96" t="s">
        <v>150</v>
      </c>
      <c r="M44" s="97"/>
      <c r="P44" s="26"/>
    </row>
    <row r="45" spans="1:16" ht="17.25" customHeight="1" x14ac:dyDescent="0.25">
      <c r="A45" s="23"/>
      <c r="B45" s="46" t="s">
        <v>149</v>
      </c>
      <c r="C45" s="47"/>
      <c r="D45" s="47"/>
      <c r="E45" s="47"/>
      <c r="F45" s="277" t="s">
        <v>147</v>
      </c>
      <c r="G45" s="278"/>
      <c r="H45" s="27">
        <f>COUNTIF(H33:H44,"Yes")</f>
        <v>0</v>
      </c>
      <c r="I45" s="30">
        <f>+'Dropdown lists'!J50</f>
        <v>0</v>
      </c>
      <c r="J45" s="50"/>
      <c r="K45" s="51"/>
      <c r="L45" s="51"/>
      <c r="M45" s="52"/>
      <c r="P45" s="26"/>
    </row>
    <row r="46" spans="1:16" ht="12.75" customHeight="1" x14ac:dyDescent="0.25">
      <c r="A46" s="304"/>
      <c r="B46" s="305"/>
      <c r="C46" s="305"/>
      <c r="D46" s="305"/>
      <c r="E46" s="305"/>
      <c r="F46" s="56"/>
      <c r="G46" s="56"/>
      <c r="H46" s="56"/>
      <c r="I46" s="305"/>
      <c r="J46" s="305"/>
      <c r="K46" s="305"/>
      <c r="L46" s="305"/>
      <c r="M46" s="306"/>
      <c r="P46" s="26"/>
    </row>
    <row r="47" spans="1:16" ht="12.75" customHeight="1" x14ac:dyDescent="0.25">
      <c r="A47" s="302" t="s">
        <v>24</v>
      </c>
      <c r="B47" s="303"/>
      <c r="C47" s="60" t="s">
        <v>148</v>
      </c>
      <c r="D47" s="61"/>
      <c r="E47" s="61"/>
      <c r="F47" s="61"/>
      <c r="G47" s="61"/>
      <c r="H47" s="61"/>
      <c r="I47" s="62"/>
      <c r="J47" s="63"/>
      <c r="K47" s="82" t="s">
        <v>65</v>
      </c>
      <c r="L47" s="82" t="s">
        <v>26</v>
      </c>
      <c r="M47" s="82" t="s">
        <v>25</v>
      </c>
      <c r="P47" s="26"/>
    </row>
    <row r="48" spans="1:16" ht="11.25" customHeight="1" x14ac:dyDescent="0.25">
      <c r="A48" s="48" t="s">
        <v>151</v>
      </c>
      <c r="B48" s="49"/>
      <c r="C48" s="64"/>
      <c r="D48" s="65"/>
      <c r="E48" s="65"/>
      <c r="F48" s="65"/>
      <c r="G48" s="65"/>
      <c r="H48" s="65"/>
      <c r="I48" s="66"/>
      <c r="J48" s="67"/>
      <c r="K48" s="83"/>
      <c r="L48" s="83"/>
      <c r="M48" s="95"/>
    </row>
    <row r="49" spans="1:13" ht="14.45" customHeight="1" x14ac:dyDescent="0.25">
      <c r="A49" s="76" t="s">
        <v>53</v>
      </c>
      <c r="B49" s="79">
        <f>B30</f>
        <v>0</v>
      </c>
      <c r="C49" s="57" t="s">
        <v>162</v>
      </c>
      <c r="D49" s="58"/>
      <c r="E49" s="58"/>
      <c r="F49" s="58"/>
      <c r="G49" s="58"/>
      <c r="H49" s="58"/>
      <c r="I49" s="58"/>
      <c r="J49" s="59"/>
      <c r="K49" s="260"/>
      <c r="L49" s="261"/>
      <c r="M49" s="53"/>
    </row>
    <row r="50" spans="1:13" ht="14.45" customHeight="1" x14ac:dyDescent="0.25">
      <c r="A50" s="77"/>
      <c r="B50" s="80"/>
      <c r="C50" s="279"/>
      <c r="D50" s="280"/>
      <c r="E50" s="280"/>
      <c r="F50" s="280"/>
      <c r="G50" s="280"/>
      <c r="H50" s="280"/>
      <c r="I50" s="281"/>
      <c r="J50" s="282"/>
      <c r="K50" s="262"/>
      <c r="L50" s="263"/>
      <c r="M50" s="54"/>
    </row>
    <row r="51" spans="1:13" ht="13.5" customHeight="1" x14ac:dyDescent="0.25">
      <c r="A51" s="78"/>
      <c r="B51" s="81"/>
      <c r="C51" s="283"/>
      <c r="D51" s="284"/>
      <c r="E51" s="284"/>
      <c r="F51" s="284"/>
      <c r="G51" s="284"/>
      <c r="H51" s="284"/>
      <c r="I51" s="284"/>
      <c r="J51" s="285"/>
      <c r="K51" s="264"/>
      <c r="L51" s="265"/>
      <c r="M51" s="55"/>
    </row>
    <row r="52" spans="1:13" ht="14.45" customHeight="1" x14ac:dyDescent="0.25">
      <c r="A52" s="94" t="s">
        <v>181</v>
      </c>
      <c r="B52" s="79">
        <f>D30</f>
        <v>0</v>
      </c>
      <c r="C52" s="57" t="s">
        <v>162</v>
      </c>
      <c r="D52" s="58"/>
      <c r="E52" s="58"/>
      <c r="F52" s="58"/>
      <c r="G52" s="58"/>
      <c r="H52" s="58"/>
      <c r="I52" s="84"/>
      <c r="J52" s="85"/>
      <c r="K52" s="266"/>
      <c r="L52" s="261"/>
      <c r="M52" s="53"/>
    </row>
    <row r="53" spans="1:13" ht="14.45" customHeight="1" x14ac:dyDescent="0.25">
      <c r="A53" s="77"/>
      <c r="B53" s="80"/>
      <c r="C53" s="286"/>
      <c r="D53" s="287"/>
      <c r="E53" s="287"/>
      <c r="F53" s="287"/>
      <c r="G53" s="287"/>
      <c r="H53" s="287"/>
      <c r="I53" s="288"/>
      <c r="J53" s="289"/>
      <c r="K53" s="267"/>
      <c r="L53" s="263"/>
      <c r="M53" s="54"/>
    </row>
    <row r="54" spans="1:13" ht="15" customHeight="1" x14ac:dyDescent="0.25">
      <c r="A54" s="78"/>
      <c r="B54" s="81"/>
      <c r="C54" s="290"/>
      <c r="D54" s="291"/>
      <c r="E54" s="291"/>
      <c r="F54" s="291"/>
      <c r="G54" s="291"/>
      <c r="H54" s="291"/>
      <c r="I54" s="291"/>
      <c r="J54" s="292"/>
      <c r="K54" s="268"/>
      <c r="L54" s="265"/>
      <c r="M54" s="55"/>
    </row>
    <row r="55" spans="1:13" s="2" customFormat="1" ht="14.45" customHeight="1" x14ac:dyDescent="0.25">
      <c r="A55" s="76" t="s">
        <v>54</v>
      </c>
      <c r="B55" s="79">
        <f>F30</f>
        <v>0</v>
      </c>
      <c r="C55" s="57" t="s">
        <v>162</v>
      </c>
      <c r="D55" s="58"/>
      <c r="E55" s="58"/>
      <c r="F55" s="58"/>
      <c r="G55" s="58"/>
      <c r="H55" s="58"/>
      <c r="I55" s="58"/>
      <c r="J55" s="59"/>
      <c r="K55" s="266"/>
      <c r="L55" s="261"/>
      <c r="M55" s="53"/>
    </row>
    <row r="56" spans="1:13" s="2" customFormat="1" ht="14.45" customHeight="1" x14ac:dyDescent="0.25">
      <c r="A56" s="77"/>
      <c r="B56" s="80"/>
      <c r="C56" s="279"/>
      <c r="D56" s="280"/>
      <c r="E56" s="280"/>
      <c r="F56" s="280"/>
      <c r="G56" s="280"/>
      <c r="H56" s="280"/>
      <c r="I56" s="281"/>
      <c r="J56" s="282"/>
      <c r="K56" s="267"/>
      <c r="L56" s="263"/>
      <c r="M56" s="54"/>
    </row>
    <row r="57" spans="1:13" s="2" customFormat="1" ht="12.2" customHeight="1" x14ac:dyDescent="0.25">
      <c r="A57" s="78"/>
      <c r="B57" s="81"/>
      <c r="C57" s="283"/>
      <c r="D57" s="284"/>
      <c r="E57" s="284"/>
      <c r="F57" s="284"/>
      <c r="G57" s="284"/>
      <c r="H57" s="284"/>
      <c r="I57" s="284"/>
      <c r="J57" s="285"/>
      <c r="K57" s="268"/>
      <c r="L57" s="265"/>
      <c r="M57" s="55"/>
    </row>
    <row r="58" spans="1:13" s="2" customFormat="1" ht="14.45" customHeight="1" x14ac:dyDescent="0.25">
      <c r="A58" s="94" t="s">
        <v>55</v>
      </c>
      <c r="B58" s="79">
        <f>H30</f>
        <v>0</v>
      </c>
      <c r="C58" s="57" t="s">
        <v>162</v>
      </c>
      <c r="D58" s="58"/>
      <c r="E58" s="58"/>
      <c r="F58" s="58"/>
      <c r="G58" s="58"/>
      <c r="H58" s="58"/>
      <c r="I58" s="58"/>
      <c r="J58" s="59"/>
      <c r="K58" s="266"/>
      <c r="L58" s="261"/>
      <c r="M58" s="53"/>
    </row>
    <row r="59" spans="1:13" s="2" customFormat="1" ht="14.45" customHeight="1" x14ac:dyDescent="0.25">
      <c r="A59" s="77"/>
      <c r="B59" s="80"/>
      <c r="C59" s="286"/>
      <c r="D59" s="287"/>
      <c r="E59" s="287"/>
      <c r="F59" s="287"/>
      <c r="G59" s="287"/>
      <c r="H59" s="287"/>
      <c r="I59" s="288"/>
      <c r="J59" s="289"/>
      <c r="K59" s="267"/>
      <c r="L59" s="263"/>
      <c r="M59" s="54"/>
    </row>
    <row r="60" spans="1:13" s="2" customFormat="1" ht="14.25" customHeight="1" x14ac:dyDescent="0.25">
      <c r="A60" s="78"/>
      <c r="B60" s="81"/>
      <c r="C60" s="290"/>
      <c r="D60" s="291"/>
      <c r="E60" s="291"/>
      <c r="F60" s="291"/>
      <c r="G60" s="291"/>
      <c r="H60" s="291"/>
      <c r="I60" s="291"/>
      <c r="J60" s="292"/>
      <c r="K60" s="268"/>
      <c r="L60" s="265"/>
      <c r="M60" s="55"/>
    </row>
    <row r="61" spans="1:13" ht="14.45" customHeight="1" x14ac:dyDescent="0.25">
      <c r="A61" s="76" t="s">
        <v>56</v>
      </c>
      <c r="B61" s="79">
        <f>J30</f>
        <v>0</v>
      </c>
      <c r="C61" s="57" t="s">
        <v>162</v>
      </c>
      <c r="D61" s="58"/>
      <c r="E61" s="58"/>
      <c r="F61" s="58"/>
      <c r="G61" s="58"/>
      <c r="H61" s="58"/>
      <c r="I61" s="58"/>
      <c r="J61" s="59"/>
      <c r="K61" s="266"/>
      <c r="L61" s="261"/>
      <c r="M61" s="53"/>
    </row>
    <row r="62" spans="1:13" ht="14.45" customHeight="1" x14ac:dyDescent="0.25">
      <c r="A62" s="77"/>
      <c r="B62" s="80"/>
      <c r="C62" s="279"/>
      <c r="D62" s="280"/>
      <c r="E62" s="280"/>
      <c r="F62" s="280"/>
      <c r="G62" s="280"/>
      <c r="H62" s="280"/>
      <c r="I62" s="281"/>
      <c r="J62" s="282"/>
      <c r="K62" s="267"/>
      <c r="L62" s="263"/>
      <c r="M62" s="54"/>
    </row>
    <row r="63" spans="1:13" ht="14.25" customHeight="1" x14ac:dyDescent="0.25">
      <c r="A63" s="78"/>
      <c r="B63" s="81"/>
      <c r="C63" s="283"/>
      <c r="D63" s="284"/>
      <c r="E63" s="284"/>
      <c r="F63" s="284"/>
      <c r="G63" s="284"/>
      <c r="H63" s="284"/>
      <c r="I63" s="284"/>
      <c r="J63" s="285"/>
      <c r="K63" s="268"/>
      <c r="L63" s="265"/>
      <c r="M63" s="55"/>
    </row>
    <row r="64" spans="1:13" ht="14.45" customHeight="1" x14ac:dyDescent="0.25">
      <c r="A64" s="94" t="s">
        <v>182</v>
      </c>
      <c r="B64" s="79">
        <f>L30</f>
        <v>0</v>
      </c>
      <c r="C64" s="57" t="s">
        <v>162</v>
      </c>
      <c r="D64" s="58"/>
      <c r="E64" s="58"/>
      <c r="F64" s="58"/>
      <c r="G64" s="58"/>
      <c r="H64" s="58"/>
      <c r="I64" s="58"/>
      <c r="J64" s="59"/>
      <c r="K64" s="266"/>
      <c r="L64" s="261"/>
      <c r="M64" s="53"/>
    </row>
    <row r="65" spans="1:13" ht="14.45" customHeight="1" x14ac:dyDescent="0.25">
      <c r="A65" s="77"/>
      <c r="B65" s="80"/>
      <c r="C65" s="286"/>
      <c r="D65" s="287"/>
      <c r="E65" s="287"/>
      <c r="F65" s="287"/>
      <c r="G65" s="287"/>
      <c r="H65" s="287"/>
      <c r="I65" s="288"/>
      <c r="J65" s="289"/>
      <c r="K65" s="267"/>
      <c r="L65" s="263"/>
      <c r="M65" s="54"/>
    </row>
    <row r="66" spans="1:13" ht="15" customHeight="1" x14ac:dyDescent="0.25">
      <c r="A66" s="78"/>
      <c r="B66" s="81"/>
      <c r="C66" s="290"/>
      <c r="D66" s="291"/>
      <c r="E66" s="291"/>
      <c r="F66" s="291"/>
      <c r="G66" s="291"/>
      <c r="H66" s="291"/>
      <c r="I66" s="291"/>
      <c r="J66" s="292"/>
      <c r="K66" s="268"/>
      <c r="L66" s="265"/>
      <c r="M66" s="55"/>
    </row>
    <row r="67" spans="1:13" ht="14.45" customHeight="1" x14ac:dyDescent="0.25">
      <c r="A67" s="76" t="s">
        <v>183</v>
      </c>
      <c r="B67" s="79">
        <f>I45</f>
        <v>0</v>
      </c>
      <c r="C67" s="57" t="s">
        <v>162</v>
      </c>
      <c r="D67" s="58"/>
      <c r="E67" s="58"/>
      <c r="F67" s="58"/>
      <c r="G67" s="58"/>
      <c r="H67" s="58"/>
      <c r="I67" s="58"/>
      <c r="J67" s="59"/>
      <c r="K67" s="260"/>
      <c r="L67" s="261"/>
      <c r="M67" s="53"/>
    </row>
    <row r="68" spans="1:13" ht="14.45" customHeight="1" x14ac:dyDescent="0.25">
      <c r="A68" s="77"/>
      <c r="B68" s="80"/>
      <c r="C68" s="279"/>
      <c r="D68" s="280"/>
      <c r="E68" s="280"/>
      <c r="F68" s="280"/>
      <c r="G68" s="280"/>
      <c r="H68" s="280"/>
      <c r="I68" s="281"/>
      <c r="J68" s="282"/>
      <c r="K68" s="262"/>
      <c r="L68" s="263"/>
      <c r="M68" s="54"/>
    </row>
    <row r="69" spans="1:13" s="9" customFormat="1" ht="15" customHeight="1" x14ac:dyDescent="0.25">
      <c r="A69" s="78"/>
      <c r="B69" s="81"/>
      <c r="C69" s="283"/>
      <c r="D69" s="284"/>
      <c r="E69" s="284"/>
      <c r="F69" s="284"/>
      <c r="G69" s="284"/>
      <c r="H69" s="284"/>
      <c r="I69" s="284"/>
      <c r="J69" s="285"/>
      <c r="K69" s="264"/>
      <c r="L69" s="265"/>
      <c r="M69" s="55"/>
    </row>
    <row r="70" spans="1:13" ht="19.7" customHeight="1" x14ac:dyDescent="0.25">
      <c r="A70" s="72" t="s">
        <v>106</v>
      </c>
      <c r="B70" s="73"/>
      <c r="C70" s="73"/>
      <c r="D70" s="73"/>
      <c r="E70" s="73"/>
      <c r="F70" s="73"/>
      <c r="G70" s="73"/>
      <c r="H70" s="73"/>
      <c r="I70" s="74"/>
      <c r="J70" s="74"/>
      <c r="K70" s="74"/>
      <c r="L70" s="74"/>
      <c r="M70" s="75"/>
    </row>
    <row r="72" spans="1:13" s="9" customFormat="1" ht="18.75" customHeight="1" x14ac:dyDescent="0.25">
      <c r="A72" s="86" t="s">
        <v>42</v>
      </c>
      <c r="B72" s="87"/>
      <c r="C72" s="275" t="s">
        <v>41</v>
      </c>
      <c r="D72" s="276"/>
      <c r="E72" s="276"/>
      <c r="F72" s="276"/>
      <c r="G72" s="276"/>
      <c r="H72" s="276"/>
      <c r="I72" s="276"/>
      <c r="J72" s="1"/>
      <c r="K72" s="1"/>
      <c r="L72" s="1"/>
      <c r="M72" s="1"/>
    </row>
    <row r="73" spans="1:13" s="9" customFormat="1" ht="12" customHeight="1" x14ac:dyDescent="0.25">
      <c r="A73" s="88"/>
      <c r="B73" s="89"/>
      <c r="C73" s="89"/>
      <c r="D73" s="89"/>
      <c r="E73" s="89"/>
      <c r="F73" s="89"/>
      <c r="G73" s="89"/>
      <c r="H73" s="89"/>
      <c r="I73" s="89"/>
      <c r="J73" s="89"/>
      <c r="K73" s="89"/>
      <c r="L73" s="89"/>
      <c r="M73" s="90"/>
    </row>
    <row r="74" spans="1:13" s="14" customFormat="1" ht="12.75" x14ac:dyDescent="0.2">
      <c r="A74" s="70" t="s">
        <v>27</v>
      </c>
      <c r="B74" s="70"/>
      <c r="C74" s="60" t="s">
        <v>148</v>
      </c>
      <c r="D74" s="61"/>
      <c r="E74" s="61"/>
      <c r="F74" s="61"/>
      <c r="G74" s="61"/>
      <c r="H74" s="61"/>
      <c r="I74" s="62"/>
      <c r="J74" s="63"/>
      <c r="K74" s="92" t="s">
        <v>65</v>
      </c>
      <c r="L74" s="68" t="s">
        <v>26</v>
      </c>
      <c r="M74" s="70" t="s">
        <v>25</v>
      </c>
    </row>
    <row r="75" spans="1:13" s="14" customFormat="1" ht="15" customHeight="1" x14ac:dyDescent="0.2">
      <c r="A75" s="91"/>
      <c r="B75" s="91"/>
      <c r="C75" s="64"/>
      <c r="D75" s="65"/>
      <c r="E75" s="65"/>
      <c r="F75" s="65"/>
      <c r="G75" s="65"/>
      <c r="H75" s="65"/>
      <c r="I75" s="66"/>
      <c r="J75" s="67"/>
      <c r="K75" s="93"/>
      <c r="L75" s="69"/>
      <c r="M75" s="71"/>
    </row>
    <row r="76" spans="1:13" s="12" customFormat="1" x14ac:dyDescent="0.25">
      <c r="A76" s="270"/>
      <c r="B76" s="270"/>
      <c r="C76" s="293"/>
      <c r="D76" s="294"/>
      <c r="E76" s="294"/>
      <c r="F76" s="294"/>
      <c r="G76" s="294"/>
      <c r="H76" s="294"/>
      <c r="I76" s="294"/>
      <c r="J76" s="295"/>
      <c r="K76" s="269"/>
      <c r="L76" s="270"/>
      <c r="M76" s="53"/>
    </row>
    <row r="77" spans="1:13" s="12" customFormat="1" x14ac:dyDescent="0.25">
      <c r="A77" s="272"/>
      <c r="B77" s="272"/>
      <c r="C77" s="296"/>
      <c r="D77" s="297"/>
      <c r="E77" s="297"/>
      <c r="F77" s="297"/>
      <c r="G77" s="297"/>
      <c r="H77" s="297"/>
      <c r="I77" s="297"/>
      <c r="J77" s="298"/>
      <c r="K77" s="271"/>
      <c r="L77" s="272"/>
      <c r="M77" s="54"/>
    </row>
    <row r="78" spans="1:13" s="12" customFormat="1" ht="15" customHeight="1" x14ac:dyDescent="0.25">
      <c r="A78" s="274"/>
      <c r="B78" s="274"/>
      <c r="C78" s="299"/>
      <c r="D78" s="300"/>
      <c r="E78" s="300"/>
      <c r="F78" s="300"/>
      <c r="G78" s="300"/>
      <c r="H78" s="300"/>
      <c r="I78" s="300"/>
      <c r="J78" s="301"/>
      <c r="K78" s="273"/>
      <c r="L78" s="274"/>
      <c r="M78" s="55"/>
    </row>
    <row r="79" spans="1:13" s="12" customFormat="1" x14ac:dyDescent="0.25">
      <c r="A79" s="270"/>
      <c r="B79" s="270"/>
      <c r="C79" s="293"/>
      <c r="D79" s="294"/>
      <c r="E79" s="294"/>
      <c r="F79" s="294"/>
      <c r="G79" s="294"/>
      <c r="H79" s="294"/>
      <c r="I79" s="294"/>
      <c r="J79" s="295"/>
      <c r="K79" s="269"/>
      <c r="L79" s="270"/>
      <c r="M79" s="53"/>
    </row>
    <row r="80" spans="1:13" s="12" customFormat="1" x14ac:dyDescent="0.25">
      <c r="A80" s="272"/>
      <c r="B80" s="272"/>
      <c r="C80" s="296"/>
      <c r="D80" s="297"/>
      <c r="E80" s="297"/>
      <c r="F80" s="297"/>
      <c r="G80" s="297"/>
      <c r="H80" s="297"/>
      <c r="I80" s="297"/>
      <c r="J80" s="298"/>
      <c r="K80" s="271"/>
      <c r="L80" s="272"/>
      <c r="M80" s="54"/>
    </row>
    <row r="81" spans="1:13" s="12" customFormat="1" ht="15" customHeight="1" x14ac:dyDescent="0.25">
      <c r="A81" s="274"/>
      <c r="B81" s="274"/>
      <c r="C81" s="299"/>
      <c r="D81" s="300"/>
      <c r="E81" s="300"/>
      <c r="F81" s="300"/>
      <c r="G81" s="300"/>
      <c r="H81" s="300"/>
      <c r="I81" s="300"/>
      <c r="J81" s="301"/>
      <c r="K81" s="273"/>
      <c r="L81" s="274"/>
      <c r="M81" s="55"/>
    </row>
    <row r="82" spans="1:13" s="12" customFormat="1" x14ac:dyDescent="0.25">
      <c r="A82" s="270"/>
      <c r="B82" s="270"/>
      <c r="C82" s="293"/>
      <c r="D82" s="294"/>
      <c r="E82" s="294"/>
      <c r="F82" s="294"/>
      <c r="G82" s="294"/>
      <c r="H82" s="294"/>
      <c r="I82" s="294"/>
      <c r="J82" s="295"/>
      <c r="K82" s="269"/>
      <c r="L82" s="270"/>
      <c r="M82" s="53"/>
    </row>
    <row r="83" spans="1:13" s="12" customFormat="1" x14ac:dyDescent="0.25">
      <c r="A83" s="272"/>
      <c r="B83" s="272"/>
      <c r="C83" s="296"/>
      <c r="D83" s="297"/>
      <c r="E83" s="297"/>
      <c r="F83" s="297"/>
      <c r="G83" s="297"/>
      <c r="H83" s="297"/>
      <c r="I83" s="297"/>
      <c r="J83" s="298"/>
      <c r="K83" s="271"/>
      <c r="L83" s="272"/>
      <c r="M83" s="54"/>
    </row>
    <row r="84" spans="1:13" s="12" customFormat="1" ht="15" customHeight="1" x14ac:dyDescent="0.25">
      <c r="A84" s="274"/>
      <c r="B84" s="274"/>
      <c r="C84" s="299"/>
      <c r="D84" s="300"/>
      <c r="E84" s="300"/>
      <c r="F84" s="300"/>
      <c r="G84" s="300"/>
      <c r="H84" s="300"/>
      <c r="I84" s="300"/>
      <c r="J84" s="301"/>
      <c r="K84" s="273"/>
      <c r="L84" s="274"/>
      <c r="M84" s="55"/>
    </row>
    <row r="85" spans="1:13" s="12" customFormat="1" x14ac:dyDescent="0.25">
      <c r="A85" s="270"/>
      <c r="B85" s="270"/>
      <c r="C85" s="293"/>
      <c r="D85" s="294"/>
      <c r="E85" s="294"/>
      <c r="F85" s="294"/>
      <c r="G85" s="294"/>
      <c r="H85" s="294"/>
      <c r="I85" s="294"/>
      <c r="J85" s="295"/>
      <c r="K85" s="269"/>
      <c r="L85" s="270"/>
      <c r="M85" s="53"/>
    </row>
    <row r="86" spans="1:13" s="12" customFormat="1" x14ac:dyDescent="0.25">
      <c r="A86" s="272"/>
      <c r="B86" s="272"/>
      <c r="C86" s="296"/>
      <c r="D86" s="297"/>
      <c r="E86" s="297"/>
      <c r="F86" s="297"/>
      <c r="G86" s="297"/>
      <c r="H86" s="297"/>
      <c r="I86" s="297"/>
      <c r="J86" s="298"/>
      <c r="K86" s="271"/>
      <c r="L86" s="272"/>
      <c r="M86" s="54"/>
    </row>
    <row r="87" spans="1:13" s="12" customFormat="1" ht="15" customHeight="1" x14ac:dyDescent="0.25">
      <c r="A87" s="274"/>
      <c r="B87" s="274"/>
      <c r="C87" s="299"/>
      <c r="D87" s="300"/>
      <c r="E87" s="300"/>
      <c r="F87" s="300"/>
      <c r="G87" s="300"/>
      <c r="H87" s="300"/>
      <c r="I87" s="300"/>
      <c r="J87" s="301"/>
      <c r="K87" s="273"/>
      <c r="L87" s="274"/>
      <c r="M87" s="55"/>
    </row>
    <row r="88" spans="1:13" s="12" customFormat="1" x14ac:dyDescent="0.25">
      <c r="A88" s="270"/>
      <c r="B88" s="270"/>
      <c r="C88" s="293"/>
      <c r="D88" s="294"/>
      <c r="E88" s="294"/>
      <c r="F88" s="294"/>
      <c r="G88" s="294"/>
      <c r="H88" s="294"/>
      <c r="I88" s="294"/>
      <c r="J88" s="295"/>
      <c r="K88" s="269"/>
      <c r="L88" s="270"/>
      <c r="M88" s="53"/>
    </row>
    <row r="89" spans="1:13" s="12" customFormat="1" x14ac:dyDescent="0.25">
      <c r="A89" s="272"/>
      <c r="B89" s="272"/>
      <c r="C89" s="296"/>
      <c r="D89" s="297"/>
      <c r="E89" s="297"/>
      <c r="F89" s="297"/>
      <c r="G89" s="297"/>
      <c r="H89" s="297"/>
      <c r="I89" s="297"/>
      <c r="J89" s="298"/>
      <c r="K89" s="271"/>
      <c r="L89" s="272"/>
      <c r="M89" s="54"/>
    </row>
    <row r="90" spans="1:13" s="12" customFormat="1" ht="15" customHeight="1" x14ac:dyDescent="0.25">
      <c r="A90" s="274"/>
      <c r="B90" s="274"/>
      <c r="C90" s="299"/>
      <c r="D90" s="300"/>
      <c r="E90" s="300"/>
      <c r="F90" s="300"/>
      <c r="G90" s="300"/>
      <c r="H90" s="300"/>
      <c r="I90" s="300"/>
      <c r="J90" s="301"/>
      <c r="K90" s="273"/>
      <c r="L90" s="274"/>
      <c r="M90" s="55"/>
    </row>
    <row r="91" spans="1:13" s="12" customFormat="1" x14ac:dyDescent="0.25">
      <c r="A91" s="270"/>
      <c r="B91" s="270"/>
      <c r="C91" s="293"/>
      <c r="D91" s="294"/>
      <c r="E91" s="294"/>
      <c r="F91" s="294"/>
      <c r="G91" s="294"/>
      <c r="H91" s="294"/>
      <c r="I91" s="294"/>
      <c r="J91" s="295"/>
      <c r="K91" s="269"/>
      <c r="L91" s="270"/>
      <c r="M91" s="53"/>
    </row>
    <row r="92" spans="1:13" s="12" customFormat="1" x14ac:dyDescent="0.25">
      <c r="A92" s="272"/>
      <c r="B92" s="272"/>
      <c r="C92" s="296"/>
      <c r="D92" s="297"/>
      <c r="E92" s="297"/>
      <c r="F92" s="297"/>
      <c r="G92" s="297"/>
      <c r="H92" s="297"/>
      <c r="I92" s="297"/>
      <c r="J92" s="298"/>
      <c r="K92" s="271"/>
      <c r="L92" s="272"/>
      <c r="M92" s="54"/>
    </row>
    <row r="93" spans="1:13" s="12" customFormat="1" ht="15" customHeight="1" x14ac:dyDescent="0.25">
      <c r="A93" s="274"/>
      <c r="B93" s="274"/>
      <c r="C93" s="299"/>
      <c r="D93" s="300"/>
      <c r="E93" s="300"/>
      <c r="F93" s="300"/>
      <c r="G93" s="300"/>
      <c r="H93" s="300"/>
      <c r="I93" s="300"/>
      <c r="J93" s="301"/>
      <c r="K93" s="273"/>
      <c r="L93" s="274"/>
      <c r="M93" s="55"/>
    </row>
    <row r="94" spans="1:13" s="12" customFormat="1" x14ac:dyDescent="0.25">
      <c r="A94" s="270"/>
      <c r="B94" s="270"/>
      <c r="C94" s="293"/>
      <c r="D94" s="294"/>
      <c r="E94" s="294"/>
      <c r="F94" s="294"/>
      <c r="G94" s="294"/>
      <c r="H94" s="294"/>
      <c r="I94" s="294"/>
      <c r="J94" s="295"/>
      <c r="K94" s="269"/>
      <c r="L94" s="270"/>
      <c r="M94" s="53"/>
    </row>
    <row r="95" spans="1:13" s="12" customFormat="1" x14ac:dyDescent="0.25">
      <c r="A95" s="272"/>
      <c r="B95" s="272"/>
      <c r="C95" s="296"/>
      <c r="D95" s="297"/>
      <c r="E95" s="297"/>
      <c r="F95" s="297"/>
      <c r="G95" s="297"/>
      <c r="H95" s="297"/>
      <c r="I95" s="297"/>
      <c r="J95" s="298"/>
      <c r="K95" s="271"/>
      <c r="L95" s="272"/>
      <c r="M95" s="54"/>
    </row>
    <row r="96" spans="1:13" s="12" customFormat="1" ht="15" customHeight="1" x14ac:dyDescent="0.25">
      <c r="A96" s="274"/>
      <c r="B96" s="274"/>
      <c r="C96" s="299"/>
      <c r="D96" s="300"/>
      <c r="E96" s="300"/>
      <c r="F96" s="300"/>
      <c r="G96" s="300"/>
      <c r="H96" s="300"/>
      <c r="I96" s="300"/>
      <c r="J96" s="301"/>
      <c r="K96" s="273"/>
      <c r="L96" s="274"/>
      <c r="M96" s="55"/>
    </row>
    <row r="97" spans="1:13" s="12" customFormat="1" x14ac:dyDescent="0.25">
      <c r="A97" s="270"/>
      <c r="B97" s="270"/>
      <c r="C97" s="293"/>
      <c r="D97" s="294"/>
      <c r="E97" s="294"/>
      <c r="F97" s="294"/>
      <c r="G97" s="294"/>
      <c r="H97" s="294"/>
      <c r="I97" s="294"/>
      <c r="J97" s="295"/>
      <c r="K97" s="269"/>
      <c r="L97" s="270"/>
      <c r="M97" s="53"/>
    </row>
    <row r="98" spans="1:13" s="12" customFormat="1" x14ac:dyDescent="0.25">
      <c r="A98" s="272"/>
      <c r="B98" s="272"/>
      <c r="C98" s="296"/>
      <c r="D98" s="297"/>
      <c r="E98" s="297"/>
      <c r="F98" s="297"/>
      <c r="G98" s="297"/>
      <c r="H98" s="297"/>
      <c r="I98" s="297"/>
      <c r="J98" s="298"/>
      <c r="K98" s="271"/>
      <c r="L98" s="272"/>
      <c r="M98" s="54"/>
    </row>
    <row r="99" spans="1:13" s="12" customFormat="1" ht="15" customHeight="1" x14ac:dyDescent="0.25">
      <c r="A99" s="274"/>
      <c r="B99" s="274"/>
      <c r="C99" s="299"/>
      <c r="D99" s="300"/>
      <c r="E99" s="300"/>
      <c r="F99" s="300"/>
      <c r="G99" s="300"/>
      <c r="H99" s="300"/>
      <c r="I99" s="300"/>
      <c r="J99" s="301"/>
      <c r="K99" s="273"/>
      <c r="L99" s="274"/>
      <c r="M99" s="55"/>
    </row>
    <row r="100" spans="1:13" s="12" customFormat="1" x14ac:dyDescent="0.25">
      <c r="A100" s="270"/>
      <c r="B100" s="270"/>
      <c r="C100" s="293"/>
      <c r="D100" s="294"/>
      <c r="E100" s="294"/>
      <c r="F100" s="294"/>
      <c r="G100" s="294"/>
      <c r="H100" s="294"/>
      <c r="I100" s="294"/>
      <c r="J100" s="295"/>
      <c r="K100" s="269"/>
      <c r="L100" s="270"/>
      <c r="M100" s="53"/>
    </row>
    <row r="101" spans="1:13" s="12" customFormat="1" x14ac:dyDescent="0.25">
      <c r="A101" s="272"/>
      <c r="B101" s="272"/>
      <c r="C101" s="296"/>
      <c r="D101" s="297"/>
      <c r="E101" s="297"/>
      <c r="F101" s="297"/>
      <c r="G101" s="297"/>
      <c r="H101" s="297"/>
      <c r="I101" s="297"/>
      <c r="J101" s="298"/>
      <c r="K101" s="271"/>
      <c r="L101" s="272"/>
      <c r="M101" s="54"/>
    </row>
    <row r="102" spans="1:13" s="12" customFormat="1" ht="15" customHeight="1" x14ac:dyDescent="0.25">
      <c r="A102" s="274"/>
      <c r="B102" s="274"/>
      <c r="C102" s="299"/>
      <c r="D102" s="300"/>
      <c r="E102" s="300"/>
      <c r="F102" s="300"/>
      <c r="G102" s="300"/>
      <c r="H102" s="300"/>
      <c r="I102" s="300"/>
      <c r="J102" s="301"/>
      <c r="K102" s="273"/>
      <c r="L102" s="274"/>
      <c r="M102" s="55"/>
    </row>
    <row r="103" spans="1:13" s="12" customFormat="1" x14ac:dyDescent="0.25">
      <c r="A103" s="270"/>
      <c r="B103" s="270"/>
      <c r="C103" s="293"/>
      <c r="D103" s="294"/>
      <c r="E103" s="294"/>
      <c r="F103" s="294"/>
      <c r="G103" s="294"/>
      <c r="H103" s="294"/>
      <c r="I103" s="294"/>
      <c r="J103" s="295"/>
      <c r="K103" s="269"/>
      <c r="L103" s="270"/>
      <c r="M103" s="53"/>
    </row>
    <row r="104" spans="1:13" s="12" customFormat="1" x14ac:dyDescent="0.25">
      <c r="A104" s="272"/>
      <c r="B104" s="272"/>
      <c r="C104" s="296"/>
      <c r="D104" s="297"/>
      <c r="E104" s="297"/>
      <c r="F104" s="297"/>
      <c r="G104" s="297"/>
      <c r="H104" s="297"/>
      <c r="I104" s="297"/>
      <c r="J104" s="298"/>
      <c r="K104" s="271"/>
      <c r="L104" s="272"/>
      <c r="M104" s="54"/>
    </row>
    <row r="105" spans="1:13" s="12" customFormat="1" ht="15" customHeight="1" x14ac:dyDescent="0.25">
      <c r="A105" s="274"/>
      <c r="B105" s="274"/>
      <c r="C105" s="299"/>
      <c r="D105" s="300"/>
      <c r="E105" s="300"/>
      <c r="F105" s="300"/>
      <c r="G105" s="300"/>
      <c r="H105" s="300"/>
      <c r="I105" s="300"/>
      <c r="J105" s="301"/>
      <c r="K105" s="273"/>
      <c r="L105" s="274"/>
      <c r="M105" s="55"/>
    </row>
    <row r="106" spans="1:13" s="12" customFormat="1" x14ac:dyDescent="0.25">
      <c r="A106" s="270"/>
      <c r="B106" s="270"/>
      <c r="C106" s="293"/>
      <c r="D106" s="294"/>
      <c r="E106" s="294"/>
      <c r="F106" s="294"/>
      <c r="G106" s="294"/>
      <c r="H106" s="294"/>
      <c r="I106" s="294"/>
      <c r="J106" s="295"/>
      <c r="K106" s="269"/>
      <c r="L106" s="270"/>
      <c r="M106" s="53"/>
    </row>
    <row r="107" spans="1:13" s="12" customFormat="1" x14ac:dyDescent="0.25">
      <c r="A107" s="272"/>
      <c r="B107" s="272"/>
      <c r="C107" s="296"/>
      <c r="D107" s="297"/>
      <c r="E107" s="297"/>
      <c r="F107" s="297"/>
      <c r="G107" s="297"/>
      <c r="H107" s="297"/>
      <c r="I107" s="297"/>
      <c r="J107" s="298"/>
      <c r="K107" s="271"/>
      <c r="L107" s="272"/>
      <c r="M107" s="54"/>
    </row>
    <row r="108" spans="1:13" s="12" customFormat="1" ht="15" customHeight="1" x14ac:dyDescent="0.25">
      <c r="A108" s="274"/>
      <c r="B108" s="274"/>
      <c r="C108" s="299"/>
      <c r="D108" s="300"/>
      <c r="E108" s="300"/>
      <c r="F108" s="300"/>
      <c r="G108" s="300"/>
      <c r="H108" s="300"/>
      <c r="I108" s="300"/>
      <c r="J108" s="301"/>
      <c r="K108" s="273"/>
      <c r="L108" s="274"/>
      <c r="M108" s="55"/>
    </row>
    <row r="109" spans="1:13" s="9" customFormat="1" ht="15" customHeight="1" x14ac:dyDescent="0.25">
      <c r="A109" s="72"/>
      <c r="B109" s="73"/>
      <c r="C109" s="73"/>
      <c r="D109" s="73"/>
      <c r="E109" s="73"/>
      <c r="F109" s="73"/>
      <c r="G109" s="73"/>
      <c r="H109" s="73"/>
      <c r="I109" s="74"/>
      <c r="J109" s="74"/>
      <c r="K109" s="74"/>
      <c r="L109" s="74"/>
      <c r="M109" s="75"/>
    </row>
  </sheetData>
  <dataConsolidate/>
  <mergeCells count="274">
    <mergeCell ref="J36:L36"/>
    <mergeCell ref="B31:M31"/>
    <mergeCell ref="B29:C29"/>
    <mergeCell ref="F28:G28"/>
    <mergeCell ref="J33:L33"/>
    <mergeCell ref="J34:L34"/>
    <mergeCell ref="J35:L35"/>
    <mergeCell ref="L28:M28"/>
    <mergeCell ref="L29:M29"/>
    <mergeCell ref="L30:M30"/>
    <mergeCell ref="A33:B33"/>
    <mergeCell ref="A32:H32"/>
    <mergeCell ref="I32:M32"/>
    <mergeCell ref="B34:I34"/>
    <mergeCell ref="B35:I35"/>
    <mergeCell ref="B36:D36"/>
    <mergeCell ref="F36:I36"/>
    <mergeCell ref="M8:M12"/>
    <mergeCell ref="M13:M17"/>
    <mergeCell ref="L19:M19"/>
    <mergeCell ref="L20:M23"/>
    <mergeCell ref="H33:I33"/>
    <mergeCell ref="K13:K17"/>
    <mergeCell ref="L8:L12"/>
    <mergeCell ref="L24:M24"/>
    <mergeCell ref="L25:M25"/>
    <mergeCell ref="L26:M26"/>
    <mergeCell ref="L27:M27"/>
    <mergeCell ref="B6:C6"/>
    <mergeCell ref="D6:E6"/>
    <mergeCell ref="A18:M18"/>
    <mergeCell ref="E13:E17"/>
    <mergeCell ref="F6:G6"/>
    <mergeCell ref="H6:I6"/>
    <mergeCell ref="L6:M6"/>
    <mergeCell ref="A8:A17"/>
    <mergeCell ref="G8:G12"/>
    <mergeCell ref="F8:F12"/>
    <mergeCell ref="F13:F17"/>
    <mergeCell ref="G13:G17"/>
    <mergeCell ref="E8:E12"/>
    <mergeCell ref="D8:D12"/>
    <mergeCell ref="H13:I17"/>
    <mergeCell ref="H8:I12"/>
    <mergeCell ref="J8:J12"/>
    <mergeCell ref="K8:K12"/>
    <mergeCell ref="C8:C12"/>
    <mergeCell ref="B8:B12"/>
    <mergeCell ref="B13:B17"/>
    <mergeCell ref="C13:C17"/>
    <mergeCell ref="A5:A7"/>
    <mergeCell ref="L13:L17"/>
    <mergeCell ref="D13:D17"/>
    <mergeCell ref="A24:A26"/>
    <mergeCell ref="H24:I24"/>
    <mergeCell ref="H25:I25"/>
    <mergeCell ref="H26:I26"/>
    <mergeCell ref="J22:K22"/>
    <mergeCell ref="J23:K23"/>
    <mergeCell ref="D20:E20"/>
    <mergeCell ref="F19:G19"/>
    <mergeCell ref="H19:I19"/>
    <mergeCell ref="J19:K19"/>
    <mergeCell ref="H21:I21"/>
    <mergeCell ref="B20:C23"/>
    <mergeCell ref="J20:K20"/>
    <mergeCell ref="H20:I20"/>
    <mergeCell ref="F20:G20"/>
    <mergeCell ref="F21:G21"/>
    <mergeCell ref="F22:G22"/>
    <mergeCell ref="F23:G23"/>
    <mergeCell ref="H23:I23"/>
    <mergeCell ref="F26:G26"/>
    <mergeCell ref="B19:C19"/>
    <mergeCell ref="D19:E19"/>
    <mergeCell ref="B25:C25"/>
    <mergeCell ref="B5:M5"/>
    <mergeCell ref="A27:A29"/>
    <mergeCell ref="J6:K7"/>
    <mergeCell ref="J13:J17"/>
    <mergeCell ref="C33:G33"/>
    <mergeCell ref="D28:E28"/>
    <mergeCell ref="D29:E29"/>
    <mergeCell ref="B28:C28"/>
    <mergeCell ref="B30:C30"/>
    <mergeCell ref="D30:E30"/>
    <mergeCell ref="F30:G30"/>
    <mergeCell ref="H30:I30"/>
    <mergeCell ref="B26:C26"/>
    <mergeCell ref="B27:C27"/>
    <mergeCell ref="D24:E24"/>
    <mergeCell ref="D25:E25"/>
    <mergeCell ref="D26:E26"/>
    <mergeCell ref="J24:K24"/>
    <mergeCell ref="J25:K25"/>
    <mergeCell ref="J26:K26"/>
    <mergeCell ref="J21:K21"/>
    <mergeCell ref="B24:C24"/>
    <mergeCell ref="F24:G24"/>
    <mergeCell ref="F25:G25"/>
    <mergeCell ref="A1:M1"/>
    <mergeCell ref="H2:I2"/>
    <mergeCell ref="H3:I3"/>
    <mergeCell ref="H4:I4"/>
    <mergeCell ref="K2:M2"/>
    <mergeCell ref="K3:M3"/>
    <mergeCell ref="K4:M4"/>
    <mergeCell ref="C2:F2"/>
    <mergeCell ref="C4:F4"/>
    <mergeCell ref="C3:F3"/>
    <mergeCell ref="A2:A4"/>
    <mergeCell ref="A20:A23"/>
    <mergeCell ref="H22:I22"/>
    <mergeCell ref="J30:K30"/>
    <mergeCell ref="J27:K27"/>
    <mergeCell ref="J28:K28"/>
    <mergeCell ref="J29:K29"/>
    <mergeCell ref="D21:E21"/>
    <mergeCell ref="D22:E22"/>
    <mergeCell ref="D23:E23"/>
    <mergeCell ref="H28:I28"/>
    <mergeCell ref="H29:I29"/>
    <mergeCell ref="D27:E27"/>
    <mergeCell ref="F27:G27"/>
    <mergeCell ref="H27:I27"/>
    <mergeCell ref="F29:G29"/>
    <mergeCell ref="L44:M44"/>
    <mergeCell ref="J41:M41"/>
    <mergeCell ref="B37:D37"/>
    <mergeCell ref="F37:I37"/>
    <mergeCell ref="L42:M42"/>
    <mergeCell ref="B42:C42"/>
    <mergeCell ref="B44:D44"/>
    <mergeCell ref="F44:I44"/>
    <mergeCell ref="B38:D38"/>
    <mergeCell ref="F38:I38"/>
    <mergeCell ref="F43:I43"/>
    <mergeCell ref="B43:D43"/>
    <mergeCell ref="J40:L40"/>
    <mergeCell ref="J39:L39"/>
    <mergeCell ref="J42:K44"/>
    <mergeCell ref="L43:M43"/>
    <mergeCell ref="F42:G42"/>
    <mergeCell ref="A39:D39"/>
    <mergeCell ref="F39:I39"/>
    <mergeCell ref="J37:L37"/>
    <mergeCell ref="J38:L38"/>
    <mergeCell ref="B41:D41"/>
    <mergeCell ref="A46:M46"/>
    <mergeCell ref="B58:B60"/>
    <mergeCell ref="A61:A63"/>
    <mergeCell ref="B61:B63"/>
    <mergeCell ref="B64:B66"/>
    <mergeCell ref="A64:A66"/>
    <mergeCell ref="A49:A51"/>
    <mergeCell ref="B49:B51"/>
    <mergeCell ref="A52:A54"/>
    <mergeCell ref="B52:B54"/>
    <mergeCell ref="L58:L60"/>
    <mergeCell ref="L61:L63"/>
    <mergeCell ref="L64:L66"/>
    <mergeCell ref="A55:A57"/>
    <mergeCell ref="B55:B57"/>
    <mergeCell ref="C49:J49"/>
    <mergeCell ref="M47:M48"/>
    <mergeCell ref="M52:M54"/>
    <mergeCell ref="M58:M60"/>
    <mergeCell ref="M61:M63"/>
    <mergeCell ref="K49:K51"/>
    <mergeCell ref="A58:A60"/>
    <mergeCell ref="K58:K60"/>
    <mergeCell ref="L52:L54"/>
    <mergeCell ref="A109:H109"/>
    <mergeCell ref="I109:M109"/>
    <mergeCell ref="L49:L51"/>
    <mergeCell ref="M49:M51"/>
    <mergeCell ref="L47:L48"/>
    <mergeCell ref="C47:J48"/>
    <mergeCell ref="A82:B84"/>
    <mergeCell ref="C82:J84"/>
    <mergeCell ref="K82:K84"/>
    <mergeCell ref="L82:L84"/>
    <mergeCell ref="A79:B81"/>
    <mergeCell ref="C79:J81"/>
    <mergeCell ref="K79:K81"/>
    <mergeCell ref="L79:L81"/>
    <mergeCell ref="M79:M81"/>
    <mergeCell ref="K67:K69"/>
    <mergeCell ref="A72:B72"/>
    <mergeCell ref="C72:I72"/>
    <mergeCell ref="A73:M73"/>
    <mergeCell ref="A74:B75"/>
    <mergeCell ref="K74:K75"/>
    <mergeCell ref="M55:M57"/>
    <mergeCell ref="K52:K54"/>
    <mergeCell ref="K55:K57"/>
    <mergeCell ref="C50:J51"/>
    <mergeCell ref="K47:K48"/>
    <mergeCell ref="L55:L57"/>
    <mergeCell ref="C53:J54"/>
    <mergeCell ref="C52:J52"/>
    <mergeCell ref="C56:J57"/>
    <mergeCell ref="C55:J55"/>
    <mergeCell ref="A76:B78"/>
    <mergeCell ref="C76:J78"/>
    <mergeCell ref="K76:K78"/>
    <mergeCell ref="L76:L78"/>
    <mergeCell ref="L88:L90"/>
    <mergeCell ref="M88:M90"/>
    <mergeCell ref="C59:J60"/>
    <mergeCell ref="C58:J58"/>
    <mergeCell ref="C62:J63"/>
    <mergeCell ref="C61:J61"/>
    <mergeCell ref="C74:J75"/>
    <mergeCell ref="L74:L75"/>
    <mergeCell ref="M74:M75"/>
    <mergeCell ref="K61:K63"/>
    <mergeCell ref="M76:M78"/>
    <mergeCell ref="C65:J66"/>
    <mergeCell ref="C68:J69"/>
    <mergeCell ref="C67:J67"/>
    <mergeCell ref="A70:H70"/>
    <mergeCell ref="I70:M70"/>
    <mergeCell ref="A67:A69"/>
    <mergeCell ref="B67:B69"/>
    <mergeCell ref="L67:L69"/>
    <mergeCell ref="M64:M66"/>
    <mergeCell ref="M67:M69"/>
    <mergeCell ref="C64:J64"/>
    <mergeCell ref="K64:K66"/>
    <mergeCell ref="A106:B108"/>
    <mergeCell ref="C106:J108"/>
    <mergeCell ref="K106:K108"/>
    <mergeCell ref="L106:L108"/>
    <mergeCell ref="M106:M108"/>
    <mergeCell ref="A103:B105"/>
    <mergeCell ref="C103:J105"/>
    <mergeCell ref="K103:K105"/>
    <mergeCell ref="L103:L105"/>
    <mergeCell ref="M103:M105"/>
    <mergeCell ref="A100:B102"/>
    <mergeCell ref="C100:J102"/>
    <mergeCell ref="K100:K102"/>
    <mergeCell ref="L100:L102"/>
    <mergeCell ref="M100:M102"/>
    <mergeCell ref="A94:B96"/>
    <mergeCell ref="C94:J96"/>
    <mergeCell ref="K94:K96"/>
    <mergeCell ref="L94:L96"/>
    <mergeCell ref="M94:M96"/>
    <mergeCell ref="B45:E45"/>
    <mergeCell ref="F45:G45"/>
    <mergeCell ref="A48:B48"/>
    <mergeCell ref="A47:B47"/>
    <mergeCell ref="J45:M45"/>
    <mergeCell ref="A97:B99"/>
    <mergeCell ref="C97:J99"/>
    <mergeCell ref="K97:K99"/>
    <mergeCell ref="L97:L99"/>
    <mergeCell ref="M97:M99"/>
    <mergeCell ref="A91:B93"/>
    <mergeCell ref="C91:J93"/>
    <mergeCell ref="K91:K93"/>
    <mergeCell ref="L91:L93"/>
    <mergeCell ref="M91:M93"/>
    <mergeCell ref="M82:M84"/>
    <mergeCell ref="A85:B87"/>
    <mergeCell ref="C85:J87"/>
    <mergeCell ref="K85:K87"/>
    <mergeCell ref="L85:L87"/>
    <mergeCell ref="M85:M87"/>
    <mergeCell ref="A88:B90"/>
    <mergeCell ref="C88:J90"/>
    <mergeCell ref="K88:K90"/>
  </mergeCells>
  <conditionalFormatting sqref="K4:M4">
    <cfRule type="iconSet" priority="317">
      <iconSet iconSet="3Symbols">
        <cfvo type="percent" val="0"/>
        <cfvo type="percent" val="33"/>
        <cfvo type="percent" val="67"/>
      </iconSet>
    </cfRule>
  </conditionalFormatting>
  <conditionalFormatting sqref="M34">
    <cfRule type="cellIs" dxfId="62" priority="193" operator="lessThanOrEqual">
      <formula>1</formula>
    </cfRule>
    <cfRule type="cellIs" dxfId="61" priority="194" operator="between">
      <formula>2</formula>
      <formula>3</formula>
    </cfRule>
    <cfRule type="cellIs" dxfId="60" priority="195" operator="greaterThanOrEqual">
      <formula>4</formula>
    </cfRule>
  </conditionalFormatting>
  <conditionalFormatting sqref="M35">
    <cfRule type="cellIs" dxfId="59" priority="190" operator="lessThanOrEqual">
      <formula>1</formula>
    </cfRule>
    <cfRule type="cellIs" dxfId="58" priority="191" operator="between">
      <formula>2</formula>
      <formula>3</formula>
    </cfRule>
    <cfRule type="cellIs" dxfId="57" priority="192" operator="greaterThanOrEqual">
      <formula>4</formula>
    </cfRule>
  </conditionalFormatting>
  <conditionalFormatting sqref="M36">
    <cfRule type="cellIs" dxfId="56" priority="187" operator="lessThanOrEqual">
      <formula>1</formula>
    </cfRule>
    <cfRule type="cellIs" dxfId="55" priority="188" operator="between">
      <formula>2</formula>
      <formula>3</formula>
    </cfRule>
    <cfRule type="cellIs" dxfId="54" priority="189" operator="greaterThanOrEqual">
      <formula>4</formula>
    </cfRule>
  </conditionalFormatting>
  <conditionalFormatting sqref="M37">
    <cfRule type="cellIs" dxfId="53" priority="184" operator="lessThanOrEqual">
      <formula>1</formula>
    </cfRule>
    <cfRule type="cellIs" dxfId="52" priority="185" operator="between">
      <formula>2</formula>
      <formula>3</formula>
    </cfRule>
    <cfRule type="cellIs" dxfId="51" priority="186" operator="greaterThanOrEqual">
      <formula>4</formula>
    </cfRule>
  </conditionalFormatting>
  <conditionalFormatting sqref="M38">
    <cfRule type="cellIs" dxfId="50" priority="181" operator="lessThanOrEqual">
      <formula>1</formula>
    </cfRule>
    <cfRule type="cellIs" dxfId="49" priority="182" operator="between">
      <formula>2</formula>
      <formula>3</formula>
    </cfRule>
    <cfRule type="cellIs" dxfId="48" priority="183" operator="greaterThanOrEqual">
      <formula>4</formula>
    </cfRule>
  </conditionalFormatting>
  <conditionalFormatting sqref="M39">
    <cfRule type="cellIs" dxfId="47" priority="178" operator="lessThanOrEqual">
      <formula>1</formula>
    </cfRule>
    <cfRule type="cellIs" dxfId="46" priority="179" operator="between">
      <formula>2</formula>
      <formula>3</formula>
    </cfRule>
    <cfRule type="cellIs" dxfId="45" priority="180" operator="greaterThanOrEqual">
      <formula>4</formula>
    </cfRule>
  </conditionalFormatting>
  <conditionalFormatting sqref="M40">
    <cfRule type="cellIs" dxfId="44" priority="175" operator="lessThanOrEqual">
      <formula>1</formula>
    </cfRule>
    <cfRule type="cellIs" dxfId="43" priority="176" operator="between">
      <formula>2</formula>
      <formula>3</formula>
    </cfRule>
    <cfRule type="cellIs" dxfId="42" priority="177" operator="greaterThanOrEqual">
      <formula>4</formula>
    </cfRule>
  </conditionalFormatting>
  <conditionalFormatting sqref="B49:B51">
    <cfRule type="cellIs" dxfId="41" priority="172" operator="lessThanOrEqual">
      <formula>1</formula>
    </cfRule>
    <cfRule type="cellIs" dxfId="40" priority="173" operator="between">
      <formula>2</formula>
      <formula>3</formula>
    </cfRule>
    <cfRule type="cellIs" dxfId="39" priority="174" operator="greaterThanOrEqual">
      <formula>4</formula>
    </cfRule>
  </conditionalFormatting>
  <conditionalFormatting sqref="B52:B54">
    <cfRule type="cellIs" dxfId="38" priority="169" operator="lessThanOrEqual">
      <formula>1</formula>
    </cfRule>
    <cfRule type="cellIs" dxfId="37" priority="170" operator="between">
      <formula>2</formula>
      <formula>3</formula>
    </cfRule>
    <cfRule type="cellIs" dxfId="36" priority="171" operator="greaterThanOrEqual">
      <formula>4</formula>
    </cfRule>
  </conditionalFormatting>
  <conditionalFormatting sqref="B55:B57">
    <cfRule type="cellIs" dxfId="35" priority="166" operator="lessThanOrEqual">
      <formula>1</formula>
    </cfRule>
    <cfRule type="cellIs" dxfId="34" priority="167" operator="between">
      <formula>2</formula>
      <formula>3</formula>
    </cfRule>
    <cfRule type="cellIs" dxfId="33" priority="168" operator="greaterThanOrEqual">
      <formula>4</formula>
    </cfRule>
  </conditionalFormatting>
  <conditionalFormatting sqref="B58:B60">
    <cfRule type="cellIs" dxfId="32" priority="163" operator="lessThanOrEqual">
      <formula>1</formula>
    </cfRule>
    <cfRule type="cellIs" dxfId="31" priority="164" operator="between">
      <formula>2</formula>
      <formula>3</formula>
    </cfRule>
    <cfRule type="cellIs" dxfId="30" priority="165" operator="greaterThanOrEqual">
      <formula>4</formula>
    </cfRule>
  </conditionalFormatting>
  <conditionalFormatting sqref="B61:B63">
    <cfRule type="cellIs" dxfId="29" priority="160" operator="lessThanOrEqual">
      <formula>1</formula>
    </cfRule>
    <cfRule type="cellIs" dxfId="28" priority="161" operator="between">
      <formula>2</formula>
      <formula>3</formula>
    </cfRule>
    <cfRule type="cellIs" dxfId="27" priority="162" operator="greaterThanOrEqual">
      <formula>4</formula>
    </cfRule>
  </conditionalFormatting>
  <conditionalFormatting sqref="B64:B69">
    <cfRule type="cellIs" dxfId="26" priority="157" operator="lessThanOrEqual">
      <formula>1</formula>
    </cfRule>
    <cfRule type="cellIs" dxfId="25" priority="158" operator="between">
      <formula>2</formula>
      <formula>3</formula>
    </cfRule>
    <cfRule type="cellIs" dxfId="24" priority="159" operator="greaterThanOrEqual">
      <formula>4</formula>
    </cfRule>
  </conditionalFormatting>
  <conditionalFormatting sqref="B30:C30">
    <cfRule type="cellIs" dxfId="23" priority="140" operator="greaterThanOrEqual">
      <formula>4</formula>
    </cfRule>
    <cfRule type="cellIs" dxfId="22" priority="141" operator="between">
      <formula>2</formula>
      <formula>3</formula>
    </cfRule>
    <cfRule type="cellIs" dxfId="21" priority="142" operator="lessThanOrEqual">
      <formula>1</formula>
    </cfRule>
  </conditionalFormatting>
  <conditionalFormatting sqref="D30:E30">
    <cfRule type="cellIs" dxfId="20" priority="137" operator="greaterThanOrEqual">
      <formula>4</formula>
    </cfRule>
    <cfRule type="cellIs" dxfId="19" priority="138" operator="between">
      <formula>2</formula>
      <formula>3</formula>
    </cfRule>
    <cfRule type="cellIs" dxfId="18" priority="139" operator="lessThanOrEqual">
      <formula>1</formula>
    </cfRule>
  </conditionalFormatting>
  <conditionalFormatting sqref="F30:G30">
    <cfRule type="cellIs" dxfId="17" priority="134" operator="greaterThanOrEqual">
      <formula>4</formula>
    </cfRule>
    <cfRule type="cellIs" dxfId="16" priority="135" operator="between">
      <formula>2</formula>
      <formula>3</formula>
    </cfRule>
    <cfRule type="cellIs" dxfId="15" priority="136" operator="lessThanOrEqual">
      <formula>1</formula>
    </cfRule>
  </conditionalFormatting>
  <conditionalFormatting sqref="H30:I30">
    <cfRule type="cellIs" dxfId="14" priority="131" operator="greaterThanOrEqual">
      <formula>4</formula>
    </cfRule>
    <cfRule type="cellIs" dxfId="13" priority="132" operator="between">
      <formula>2</formula>
      <formula>3</formula>
    </cfRule>
    <cfRule type="cellIs" dxfId="12" priority="133" operator="lessThanOrEqual">
      <formula>1</formula>
    </cfRule>
  </conditionalFormatting>
  <conditionalFormatting sqref="J30:K30">
    <cfRule type="cellIs" dxfId="11" priority="128" operator="greaterThanOrEqual">
      <formula>4</formula>
    </cfRule>
    <cfRule type="cellIs" dxfId="10" priority="129" operator="between">
      <formula>2</formula>
      <formula>3</formula>
    </cfRule>
    <cfRule type="cellIs" dxfId="9" priority="130" operator="lessThanOrEqual">
      <formula>1</formula>
    </cfRule>
  </conditionalFormatting>
  <conditionalFormatting sqref="L30:M30">
    <cfRule type="cellIs" dxfId="8" priority="125" operator="greaterThanOrEqual">
      <formula>4</formula>
    </cfRule>
    <cfRule type="cellIs" dxfId="7" priority="126" operator="between">
      <formula>2</formula>
      <formula>3</formula>
    </cfRule>
    <cfRule type="cellIs" dxfId="6" priority="127" operator="lessThanOrEqual">
      <formula>1</formula>
    </cfRule>
  </conditionalFormatting>
  <conditionalFormatting sqref="I45">
    <cfRule type="cellIs" dxfId="5" priority="1" operator="greaterThan">
      <formula>3</formula>
    </cfRule>
    <cfRule type="cellIs" dxfId="4" priority="2" operator="equal">
      <formula>3</formula>
    </cfRule>
    <cfRule type="cellIs" dxfId="3" priority="3" operator="equal">
      <formula>2</formula>
    </cfRule>
    <cfRule type="cellIs" dxfId="2" priority="4" operator="equal">
      <formula>1</formula>
    </cfRule>
    <cfRule type="cellIs" dxfId="1" priority="5" operator="equal">
      <formula>0</formula>
    </cfRule>
  </conditionalFormatting>
  <dataValidations disablePrompts="1" xWindow="999" yWindow="679" count="28">
    <dataValidation allowBlank="1" showInputMessage="1" showErrorMessage="1" prompt="Enter names of employee(s) performing tasks during Ergo Screen" sqref="H3:I3"/>
    <dataValidation allowBlank="1" showInputMessage="1" showErrorMessage="1" prompt="Enter name of person responsible for completing each corrective action." sqref="K49:K69"/>
    <dataValidation allowBlank="1" showInputMessage="1" showErrorMessage="1" prompt="Enter name of work station /  job task. (e.g. &quot;Leak test #12/set up&quot; or Laser Weld Bucky/Operation)" sqref="C4:F4"/>
    <dataValidation allowBlank="1" showInputMessage="1" showErrorMessage="1" prompt="Enter POD number or link. If not applicabe enter NA" sqref="H4:I4"/>
    <dataValidation allowBlank="1" showInputMessage="1" showErrorMessage="1" prompt="Wherever possible, design for neutral posture and motions. Height adjustable work stations should be explored considering both sitting and standing.  Minimal or no reach, repetetive motions or forceful pinch/grasp.  See Ergo for Engineers below." sqref="C50:H51 C53:H54 C56:H57 C59:H60 C62:H63 C65:H66 C68:H69"/>
    <dataValidation allowBlank="1" showInputMessage="1" showErrorMessage="1" prompt="Add points above for each checked Force, Duration, &amp; Frequency risk." sqref="B30:M30"/>
    <dataValidation allowBlank="1" showInputMessage="1" showErrorMessage="1" prompt="Check only one Duration risk for the Head/Neck posture group. (e.g. select only one Low, Med, or High.)" sqref="B24:C26"/>
    <dataValidation allowBlank="1" showInputMessage="1" showErrorMessage="1" prompt="Check only one Frequency risk for the Head/Neck posture group. (e.g. select only one Low, Med, or High.)" sqref="B27:C29"/>
    <dataValidation allowBlank="1" showInputMessage="1" showErrorMessage="1" prompt="Check only one Force risk for the Shoulder/Upper posture group. (e.g. select only one Low, Med, Heavy or Very Heavy)" sqref="D20:E20 D22:E23"/>
    <dataValidation allowBlank="1" showInputMessage="1" showErrorMessage="1" prompt="Check only one Force risk for the Shoulder/Upper posture group. (e.g. select only one Low, Med, High or Very Heavy.)" sqref="D21:E21"/>
    <dataValidation allowBlank="1" showInputMessage="1" showErrorMessage="1" prompt="Check only one Duration risk for the Shoulder/Upper posture group. (e.g. select only one Low, Med, or High)" sqref="D24:E26"/>
    <dataValidation allowBlank="1" showInputMessage="1" showErrorMessage="1" prompt="Check only one Frequency risk for the Shoulder/Upper posture group. (e.g. select only one Low, Med, or High)" sqref="D27:E29"/>
    <dataValidation allowBlank="1" showInputMessage="1" showErrorMessage="1" prompt="Check only one Force risk for the Back posture group. (e.g. select only one Low, Med, Heavy or Very Heavy)" sqref="F20:G23"/>
    <dataValidation allowBlank="1" showInputMessage="1" showErrorMessage="1" prompt="Check only one Duration risk for the Back posture group. (e.g. select only one Low, Med, High)" sqref="F24:G26"/>
    <dataValidation allowBlank="1" showInputMessage="1" showErrorMessage="1" prompt="Check only one Frequency risk for the Back posture group. (e.g. select only one Low, Med, High)" sqref="F27:G29"/>
    <dataValidation allowBlank="1" showInputMessage="1" showErrorMessage="1" prompt="Check only one Force risk for the Arms/Elbows posture group. (e.g. select only one Low, Med, Heavy or Very Heavy)" sqref="H20:I23"/>
    <dataValidation allowBlank="1" showInputMessage="1" showErrorMessage="1" prompt="Check only one Duration risk for the Arms/Elbows posture group. (e.g. select only one Low, Med, High)" sqref="H24:I26"/>
    <dataValidation allowBlank="1" showInputMessage="1" showErrorMessage="1" prompt="Check only one Frequency risk for the Arms/Elbows posture group. (e.g. select only one Low, Med, High)" sqref="H27:I29"/>
    <dataValidation allowBlank="1" showInputMessage="1" showErrorMessage="1" prompt="Check only one Force risk for the Hands/Wrists/Fingers posture group. (e.g. select only one Low, Med, Heavy, Very Heavy)" sqref="J20:K23"/>
    <dataValidation allowBlank="1" showInputMessage="1" showErrorMessage="1" prompt="Check only one Duration risk for the Hands/Wrists/Fingers posture group. (e.g. select only one Low, Med, High)" sqref="J24:K26"/>
    <dataValidation allowBlank="1" showInputMessage="1" showErrorMessage="1" prompt="Check only one Frequency risk for the Hands/Wrists/Fingers posture group. (e.g. select only one Low, Med, High)" sqref="J27:K29"/>
    <dataValidation allowBlank="1" showInputMessage="1" showErrorMessage="1" prompt="Check only one Duration risk for the Legs/Feet posture group. (e.g. select only one Low, Med, High)" sqref="L24:M26"/>
    <dataValidation allowBlank="1" showInputMessage="1" showErrorMessage="1" prompt="Check only one Frequency risk for the Legs/Feet posture group. (e.g. select only one Low, Med, High)" sqref="L28:M29"/>
    <dataValidation allowBlank="1" showInputMessage="1" showErrorMessage="1" prompt="If one or more Head/Neck/Eyes posture selected above, always check Med Force." sqref="B20:C23"/>
    <dataValidation allowBlank="1" showInputMessage="1" showErrorMessage="1" prompt="If one or more Legs/Feet posture selected above, always check Med Force." sqref="L20:M23"/>
    <dataValidation allowBlank="1" showInputMessage="1" showErrorMessage="1" prompt="Enter date Ergonomic Screen performed.     _x000a_ " sqref="H2:I2"/>
    <dataValidation allowBlank="1" showInputMessage="1" showErrorMessage="1" prompt="Enter Corrective Action due date." sqref="L49:L69"/>
    <dataValidation allowBlank="1" showInputMessage="1" showErrorMessage="1" prompt="Check only one Frequency risk for the Legs/Feet posture group. (e.g. select only one Low, Med, High)_x000a_If Stationary Standing is checked, Frequency score is &quot;0&quot;" sqref="L27:M27"/>
  </dataValidations>
  <pageMargins left="0.5" right="0.5" top="0.25" bottom="0.25" header="0.3" footer="0.3"/>
  <pageSetup orientation="landscape" horizontalDpi="300" verticalDpi="300" copies="10" r:id="rId1"/>
  <drawing r:id="rId2"/>
  <legacyDrawing r:id="rId3"/>
  <mc:AlternateContent xmlns:mc="http://schemas.openxmlformats.org/markup-compatibility/2006">
    <mc:Choice Requires="x14">
      <controls>
        <mc:AlternateContent xmlns:mc="http://schemas.openxmlformats.org/markup-compatibility/2006">
          <mc:Choice Requires="x14">
            <control shapeId="1050" r:id="rId4" name="Check Box 26">
              <controlPr defaultSize="0" autoFill="0" autoLine="0" autoPict="0">
                <anchor moveWithCells="1">
                  <from>
                    <xdr:col>4</xdr:col>
                    <xdr:colOff>247650</xdr:colOff>
                    <xdr:row>10</xdr:row>
                    <xdr:rowOff>66675</xdr:rowOff>
                  </from>
                  <to>
                    <xdr:col>4</xdr:col>
                    <xdr:colOff>438150</xdr:colOff>
                    <xdr:row>10</xdr:row>
                    <xdr:rowOff>152400</xdr:rowOff>
                  </to>
                </anchor>
              </controlPr>
            </control>
          </mc:Choice>
        </mc:AlternateContent>
        <mc:AlternateContent xmlns:mc="http://schemas.openxmlformats.org/markup-compatibility/2006">
          <mc:Choice Requires="x14">
            <control shapeId="1053" r:id="rId5" name="Check Box 29">
              <controlPr defaultSize="0" autoFill="0" autoLine="0" autoPict="0">
                <anchor moveWithCells="1">
                  <from>
                    <xdr:col>5</xdr:col>
                    <xdr:colOff>247650</xdr:colOff>
                    <xdr:row>10</xdr:row>
                    <xdr:rowOff>57150</xdr:rowOff>
                  </from>
                  <to>
                    <xdr:col>5</xdr:col>
                    <xdr:colOff>428625</xdr:colOff>
                    <xdr:row>10</xdr:row>
                    <xdr:rowOff>152400</xdr:rowOff>
                  </to>
                </anchor>
              </controlPr>
            </control>
          </mc:Choice>
        </mc:AlternateContent>
        <mc:AlternateContent xmlns:mc="http://schemas.openxmlformats.org/markup-compatibility/2006">
          <mc:Choice Requires="x14">
            <control shapeId="1054" r:id="rId6" name="Check Box 30">
              <controlPr defaultSize="0" autoFill="0" autoLine="0" autoPict="0">
                <anchor moveWithCells="1">
                  <from>
                    <xdr:col>6</xdr:col>
                    <xdr:colOff>247650</xdr:colOff>
                    <xdr:row>10</xdr:row>
                    <xdr:rowOff>66675</xdr:rowOff>
                  </from>
                  <to>
                    <xdr:col>6</xdr:col>
                    <xdr:colOff>428625</xdr:colOff>
                    <xdr:row>10</xdr:row>
                    <xdr:rowOff>152400</xdr:rowOff>
                  </to>
                </anchor>
              </controlPr>
            </control>
          </mc:Choice>
        </mc:AlternateContent>
        <mc:AlternateContent xmlns:mc="http://schemas.openxmlformats.org/markup-compatibility/2006">
          <mc:Choice Requires="x14">
            <control shapeId="1055" r:id="rId7" name="Check Box 31">
              <controlPr defaultSize="0" autoFill="0" autoLine="0" autoPict="0">
                <anchor moveWithCells="1">
                  <from>
                    <xdr:col>7</xdr:col>
                    <xdr:colOff>400050</xdr:colOff>
                    <xdr:row>9</xdr:row>
                    <xdr:rowOff>133350</xdr:rowOff>
                  </from>
                  <to>
                    <xdr:col>7</xdr:col>
                    <xdr:colOff>581025</xdr:colOff>
                    <xdr:row>10</xdr:row>
                    <xdr:rowOff>38100</xdr:rowOff>
                  </to>
                </anchor>
              </controlPr>
            </control>
          </mc:Choice>
        </mc:AlternateContent>
        <mc:AlternateContent xmlns:mc="http://schemas.openxmlformats.org/markup-compatibility/2006">
          <mc:Choice Requires="x14">
            <control shapeId="1056" r:id="rId8" name="Check Box 32">
              <controlPr defaultSize="0" autoFill="0" autoLine="0" autoPict="0">
                <anchor moveWithCells="1">
                  <from>
                    <xdr:col>9</xdr:col>
                    <xdr:colOff>390525</xdr:colOff>
                    <xdr:row>9</xdr:row>
                    <xdr:rowOff>133350</xdr:rowOff>
                  </from>
                  <to>
                    <xdr:col>9</xdr:col>
                    <xdr:colOff>571500</xdr:colOff>
                    <xdr:row>10</xdr:row>
                    <xdr:rowOff>47625</xdr:rowOff>
                  </to>
                </anchor>
              </controlPr>
            </control>
          </mc:Choice>
        </mc:AlternateContent>
        <mc:AlternateContent xmlns:mc="http://schemas.openxmlformats.org/markup-compatibility/2006">
          <mc:Choice Requires="x14">
            <control shapeId="1057" r:id="rId9" name="Check Box 33">
              <controlPr defaultSize="0" autoFill="0" autoLine="0" autoPict="0">
                <anchor moveWithCells="1">
                  <from>
                    <xdr:col>10</xdr:col>
                    <xdr:colOff>133350</xdr:colOff>
                    <xdr:row>9</xdr:row>
                    <xdr:rowOff>133350</xdr:rowOff>
                  </from>
                  <to>
                    <xdr:col>10</xdr:col>
                    <xdr:colOff>323850</xdr:colOff>
                    <xdr:row>10</xdr:row>
                    <xdr:rowOff>47625</xdr:rowOff>
                  </to>
                </anchor>
              </controlPr>
            </control>
          </mc:Choice>
        </mc:AlternateContent>
        <mc:AlternateContent xmlns:mc="http://schemas.openxmlformats.org/markup-compatibility/2006">
          <mc:Choice Requires="x14">
            <control shapeId="1058" r:id="rId10" name="Check Box 34">
              <controlPr defaultSize="0" autoFill="0" autoLine="0" autoPict="0">
                <anchor moveWithCells="1">
                  <from>
                    <xdr:col>11</xdr:col>
                    <xdr:colOff>228600</xdr:colOff>
                    <xdr:row>10</xdr:row>
                    <xdr:rowOff>95250</xdr:rowOff>
                  </from>
                  <to>
                    <xdr:col>11</xdr:col>
                    <xdr:colOff>419100</xdr:colOff>
                    <xdr:row>10</xdr:row>
                    <xdr:rowOff>180975</xdr:rowOff>
                  </to>
                </anchor>
              </controlPr>
            </control>
          </mc:Choice>
        </mc:AlternateContent>
        <mc:AlternateContent xmlns:mc="http://schemas.openxmlformats.org/markup-compatibility/2006">
          <mc:Choice Requires="x14">
            <control shapeId="1059" r:id="rId11" name="Check Box 35">
              <controlPr defaultSize="0" autoFill="0" autoLine="0" autoPict="0">
                <anchor moveWithCells="1">
                  <from>
                    <xdr:col>12</xdr:col>
                    <xdr:colOff>266700</xdr:colOff>
                    <xdr:row>10</xdr:row>
                    <xdr:rowOff>95250</xdr:rowOff>
                  </from>
                  <to>
                    <xdr:col>12</xdr:col>
                    <xdr:colOff>447675</xdr:colOff>
                    <xdr:row>10</xdr:row>
                    <xdr:rowOff>180975</xdr:rowOff>
                  </to>
                </anchor>
              </controlPr>
            </control>
          </mc:Choice>
        </mc:AlternateContent>
        <mc:AlternateContent xmlns:mc="http://schemas.openxmlformats.org/markup-compatibility/2006">
          <mc:Choice Requires="x14">
            <control shapeId="1061" r:id="rId12" name="Check Box 37">
              <controlPr defaultSize="0" autoFill="0" autoLine="0" autoPict="0">
                <anchor moveWithCells="1">
                  <from>
                    <xdr:col>2</xdr:col>
                    <xdr:colOff>219075</xdr:colOff>
                    <xdr:row>10</xdr:row>
                    <xdr:rowOff>95250</xdr:rowOff>
                  </from>
                  <to>
                    <xdr:col>2</xdr:col>
                    <xdr:colOff>400050</xdr:colOff>
                    <xdr:row>10</xdr:row>
                    <xdr:rowOff>180975</xdr:rowOff>
                  </to>
                </anchor>
              </controlPr>
            </control>
          </mc:Choice>
        </mc:AlternateContent>
        <mc:AlternateContent xmlns:mc="http://schemas.openxmlformats.org/markup-compatibility/2006">
          <mc:Choice Requires="x14">
            <control shapeId="1062" r:id="rId13" name="Check Box 38">
              <controlPr defaultSize="0" autoFill="0" autoLine="0" autoPict="0">
                <anchor moveWithCells="1">
                  <from>
                    <xdr:col>3</xdr:col>
                    <xdr:colOff>190500</xdr:colOff>
                    <xdr:row>10</xdr:row>
                    <xdr:rowOff>66675</xdr:rowOff>
                  </from>
                  <to>
                    <xdr:col>3</xdr:col>
                    <xdr:colOff>371475</xdr:colOff>
                    <xdr:row>10</xdr:row>
                    <xdr:rowOff>161925</xdr:rowOff>
                  </to>
                </anchor>
              </controlPr>
            </control>
          </mc:Choice>
        </mc:AlternateContent>
        <mc:AlternateContent xmlns:mc="http://schemas.openxmlformats.org/markup-compatibility/2006">
          <mc:Choice Requires="x14">
            <control shapeId="1063" r:id="rId14" name="Check Box 39">
              <controlPr defaultSize="0" autoFill="0" autoLine="0" autoPict="0">
                <anchor moveWithCells="1">
                  <from>
                    <xdr:col>2</xdr:col>
                    <xdr:colOff>209550</xdr:colOff>
                    <xdr:row>16</xdr:row>
                    <xdr:rowOff>0</xdr:rowOff>
                  </from>
                  <to>
                    <xdr:col>2</xdr:col>
                    <xdr:colOff>390525</xdr:colOff>
                    <xdr:row>16</xdr:row>
                    <xdr:rowOff>95250</xdr:rowOff>
                  </to>
                </anchor>
              </controlPr>
            </control>
          </mc:Choice>
        </mc:AlternateContent>
        <mc:AlternateContent xmlns:mc="http://schemas.openxmlformats.org/markup-compatibility/2006">
          <mc:Choice Requires="x14">
            <control shapeId="1064" r:id="rId15" name="Check Box 40">
              <controlPr defaultSize="0" autoFill="0" autoLine="0" autoPict="0">
                <anchor moveWithCells="1">
                  <from>
                    <xdr:col>1</xdr:col>
                    <xdr:colOff>257175</xdr:colOff>
                    <xdr:row>15</xdr:row>
                    <xdr:rowOff>152400</xdr:rowOff>
                  </from>
                  <to>
                    <xdr:col>1</xdr:col>
                    <xdr:colOff>438150</xdr:colOff>
                    <xdr:row>16</xdr:row>
                    <xdr:rowOff>76200</xdr:rowOff>
                  </to>
                </anchor>
              </controlPr>
            </control>
          </mc:Choice>
        </mc:AlternateContent>
        <mc:AlternateContent xmlns:mc="http://schemas.openxmlformats.org/markup-compatibility/2006">
          <mc:Choice Requires="x14">
            <control shapeId="1065" r:id="rId16" name="Check Box 41">
              <controlPr defaultSize="0" autoFill="0" autoLine="0" autoPict="0">
                <anchor moveWithCells="1">
                  <from>
                    <xdr:col>4</xdr:col>
                    <xdr:colOff>57150</xdr:colOff>
                    <xdr:row>15</xdr:row>
                    <xdr:rowOff>152400</xdr:rowOff>
                  </from>
                  <to>
                    <xdr:col>4</xdr:col>
                    <xdr:colOff>238125</xdr:colOff>
                    <xdr:row>16</xdr:row>
                    <xdr:rowOff>76200</xdr:rowOff>
                  </to>
                </anchor>
              </controlPr>
            </control>
          </mc:Choice>
        </mc:AlternateContent>
        <mc:AlternateContent xmlns:mc="http://schemas.openxmlformats.org/markup-compatibility/2006">
          <mc:Choice Requires="x14">
            <control shapeId="1066" r:id="rId17" name="Check Box 42">
              <controlPr defaultSize="0" autoFill="0" autoLine="0" autoPict="0">
                <anchor moveWithCells="1">
                  <from>
                    <xdr:col>3</xdr:col>
                    <xdr:colOff>142875</xdr:colOff>
                    <xdr:row>16</xdr:row>
                    <xdr:rowOff>0</xdr:rowOff>
                  </from>
                  <to>
                    <xdr:col>3</xdr:col>
                    <xdr:colOff>323850</xdr:colOff>
                    <xdr:row>16</xdr:row>
                    <xdr:rowOff>95250</xdr:rowOff>
                  </to>
                </anchor>
              </controlPr>
            </control>
          </mc:Choice>
        </mc:AlternateContent>
        <mc:AlternateContent xmlns:mc="http://schemas.openxmlformats.org/markup-compatibility/2006">
          <mc:Choice Requires="x14">
            <control shapeId="1067" r:id="rId18" name="Check Box 43">
              <controlPr defaultSize="0" autoFill="0" autoLine="0" autoPict="0">
                <anchor moveWithCells="1">
                  <from>
                    <xdr:col>5</xdr:col>
                    <xdr:colOff>238125</xdr:colOff>
                    <xdr:row>16</xdr:row>
                    <xdr:rowOff>104775</xdr:rowOff>
                  </from>
                  <to>
                    <xdr:col>5</xdr:col>
                    <xdr:colOff>419100</xdr:colOff>
                    <xdr:row>16</xdr:row>
                    <xdr:rowOff>200025</xdr:rowOff>
                  </to>
                </anchor>
              </controlPr>
            </control>
          </mc:Choice>
        </mc:AlternateContent>
        <mc:AlternateContent xmlns:mc="http://schemas.openxmlformats.org/markup-compatibility/2006">
          <mc:Choice Requires="x14">
            <control shapeId="1068" r:id="rId19" name="Check Box 44">
              <controlPr defaultSize="0" autoFill="0" autoLine="0" autoPict="0">
                <anchor moveWithCells="1">
                  <from>
                    <xdr:col>6</xdr:col>
                    <xdr:colOff>190500</xdr:colOff>
                    <xdr:row>16</xdr:row>
                    <xdr:rowOff>114300</xdr:rowOff>
                  </from>
                  <to>
                    <xdr:col>6</xdr:col>
                    <xdr:colOff>371475</xdr:colOff>
                    <xdr:row>16</xdr:row>
                    <xdr:rowOff>200025</xdr:rowOff>
                  </to>
                </anchor>
              </controlPr>
            </control>
          </mc:Choice>
        </mc:AlternateContent>
        <mc:AlternateContent xmlns:mc="http://schemas.openxmlformats.org/markup-compatibility/2006">
          <mc:Choice Requires="x14">
            <control shapeId="1069" r:id="rId20" name="Check Box 45">
              <controlPr defaultSize="0" autoFill="0" autoLine="0" autoPict="0">
                <anchor moveWithCells="1">
                  <from>
                    <xdr:col>7</xdr:col>
                    <xdr:colOff>314325</xdr:colOff>
                    <xdr:row>15</xdr:row>
                    <xdr:rowOff>133350</xdr:rowOff>
                  </from>
                  <to>
                    <xdr:col>7</xdr:col>
                    <xdr:colOff>495300</xdr:colOff>
                    <xdr:row>16</xdr:row>
                    <xdr:rowOff>66675</xdr:rowOff>
                  </to>
                </anchor>
              </controlPr>
            </control>
          </mc:Choice>
        </mc:AlternateContent>
        <mc:AlternateContent xmlns:mc="http://schemas.openxmlformats.org/markup-compatibility/2006">
          <mc:Choice Requires="x14">
            <control shapeId="1070" r:id="rId21" name="Check Box 46">
              <controlPr defaultSize="0" autoFill="0" autoLine="0" autoPict="0">
                <anchor moveWithCells="1">
                  <from>
                    <xdr:col>9</xdr:col>
                    <xdr:colOff>104775</xdr:colOff>
                    <xdr:row>15</xdr:row>
                    <xdr:rowOff>161925</xdr:rowOff>
                  </from>
                  <to>
                    <xdr:col>9</xdr:col>
                    <xdr:colOff>285750</xdr:colOff>
                    <xdr:row>16</xdr:row>
                    <xdr:rowOff>85725</xdr:rowOff>
                  </to>
                </anchor>
              </controlPr>
            </control>
          </mc:Choice>
        </mc:AlternateContent>
        <mc:AlternateContent xmlns:mc="http://schemas.openxmlformats.org/markup-compatibility/2006">
          <mc:Choice Requires="x14">
            <control shapeId="1071" r:id="rId22" name="Check Box 47">
              <controlPr defaultSize="0" autoFill="0" autoLine="0" autoPict="0">
                <anchor moveWithCells="1">
                  <from>
                    <xdr:col>10</xdr:col>
                    <xdr:colOff>152400</xdr:colOff>
                    <xdr:row>15</xdr:row>
                    <xdr:rowOff>142875</xdr:rowOff>
                  </from>
                  <to>
                    <xdr:col>10</xdr:col>
                    <xdr:colOff>342900</xdr:colOff>
                    <xdr:row>16</xdr:row>
                    <xdr:rowOff>76200</xdr:rowOff>
                  </to>
                </anchor>
              </controlPr>
            </control>
          </mc:Choice>
        </mc:AlternateContent>
        <mc:AlternateContent xmlns:mc="http://schemas.openxmlformats.org/markup-compatibility/2006">
          <mc:Choice Requires="x14">
            <control shapeId="1072" r:id="rId23" name="Check Box 48">
              <controlPr defaultSize="0" autoFill="0" autoLine="0" autoPict="0">
                <anchor moveWithCells="1">
                  <from>
                    <xdr:col>11</xdr:col>
                    <xdr:colOff>200025</xdr:colOff>
                    <xdr:row>16</xdr:row>
                    <xdr:rowOff>123825</xdr:rowOff>
                  </from>
                  <to>
                    <xdr:col>11</xdr:col>
                    <xdr:colOff>381000</xdr:colOff>
                    <xdr:row>16</xdr:row>
                    <xdr:rowOff>219075</xdr:rowOff>
                  </to>
                </anchor>
              </controlPr>
            </control>
          </mc:Choice>
        </mc:AlternateContent>
        <mc:AlternateContent xmlns:mc="http://schemas.openxmlformats.org/markup-compatibility/2006">
          <mc:Choice Requires="x14">
            <control shapeId="1073" r:id="rId24" name="Check Box 49">
              <controlPr defaultSize="0" autoFill="0" autoLine="0" autoPict="0">
                <anchor moveWithCells="1">
                  <from>
                    <xdr:col>12</xdr:col>
                    <xdr:colOff>228600</xdr:colOff>
                    <xdr:row>16</xdr:row>
                    <xdr:rowOff>123825</xdr:rowOff>
                  </from>
                  <to>
                    <xdr:col>12</xdr:col>
                    <xdr:colOff>419100</xdr:colOff>
                    <xdr:row>16</xdr:row>
                    <xdr:rowOff>219075</xdr:rowOff>
                  </to>
                </anchor>
              </controlPr>
            </control>
          </mc:Choice>
        </mc:AlternateContent>
        <mc:AlternateContent xmlns:mc="http://schemas.openxmlformats.org/markup-compatibility/2006">
          <mc:Choice Requires="x14">
            <control shapeId="1074" r:id="rId25" name="Check Box 50">
              <controlPr defaultSize="0" autoFill="0" autoLine="0" autoPict="0">
                <anchor moveWithCells="1">
                  <from>
                    <xdr:col>1</xdr:col>
                    <xdr:colOff>19050</xdr:colOff>
                    <xdr:row>23</xdr:row>
                    <xdr:rowOff>9525</xdr:rowOff>
                  </from>
                  <to>
                    <xdr:col>1</xdr:col>
                    <xdr:colOff>323850</xdr:colOff>
                    <xdr:row>23</xdr:row>
                    <xdr:rowOff>228600</xdr:rowOff>
                  </to>
                </anchor>
              </controlPr>
            </control>
          </mc:Choice>
        </mc:AlternateContent>
        <mc:AlternateContent xmlns:mc="http://schemas.openxmlformats.org/markup-compatibility/2006">
          <mc:Choice Requires="x14">
            <control shapeId="1075" r:id="rId26" name="Check Box 51">
              <controlPr defaultSize="0" autoFill="0" autoLine="0" autoPict="0">
                <anchor moveWithCells="1">
                  <from>
                    <xdr:col>1</xdr:col>
                    <xdr:colOff>19050</xdr:colOff>
                    <xdr:row>23</xdr:row>
                    <xdr:rowOff>238125</xdr:rowOff>
                  </from>
                  <to>
                    <xdr:col>1</xdr:col>
                    <xdr:colOff>323850</xdr:colOff>
                    <xdr:row>24</xdr:row>
                    <xdr:rowOff>219075</xdr:rowOff>
                  </to>
                </anchor>
              </controlPr>
            </control>
          </mc:Choice>
        </mc:AlternateContent>
        <mc:AlternateContent xmlns:mc="http://schemas.openxmlformats.org/markup-compatibility/2006">
          <mc:Choice Requires="x14">
            <control shapeId="1076" r:id="rId27" name="Check Box 52">
              <controlPr defaultSize="0" autoFill="0" autoLine="0" autoPict="0">
                <anchor moveWithCells="1">
                  <from>
                    <xdr:col>1</xdr:col>
                    <xdr:colOff>19050</xdr:colOff>
                    <xdr:row>25</xdr:row>
                    <xdr:rowOff>19050</xdr:rowOff>
                  </from>
                  <to>
                    <xdr:col>1</xdr:col>
                    <xdr:colOff>323850</xdr:colOff>
                    <xdr:row>26</xdr:row>
                    <xdr:rowOff>0</xdr:rowOff>
                  </to>
                </anchor>
              </controlPr>
            </control>
          </mc:Choice>
        </mc:AlternateContent>
        <mc:AlternateContent xmlns:mc="http://schemas.openxmlformats.org/markup-compatibility/2006">
          <mc:Choice Requires="x14">
            <control shapeId="1077" r:id="rId28" name="Check Box 53">
              <controlPr defaultSize="0" autoFill="0" autoLine="0" autoPict="0" altText="">
                <anchor moveWithCells="1">
                  <from>
                    <xdr:col>1</xdr:col>
                    <xdr:colOff>9525</xdr:colOff>
                    <xdr:row>19</xdr:row>
                    <xdr:rowOff>85725</xdr:rowOff>
                  </from>
                  <to>
                    <xdr:col>1</xdr:col>
                    <xdr:colOff>314325</xdr:colOff>
                    <xdr:row>20</xdr:row>
                    <xdr:rowOff>28575</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1</xdr:col>
                    <xdr:colOff>19050</xdr:colOff>
                    <xdr:row>26</xdr:row>
                    <xdr:rowOff>123825</xdr:rowOff>
                  </from>
                  <to>
                    <xdr:col>1</xdr:col>
                    <xdr:colOff>323850</xdr:colOff>
                    <xdr:row>26</xdr:row>
                    <xdr:rowOff>342900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1</xdr:col>
                    <xdr:colOff>19050</xdr:colOff>
                    <xdr:row>27</xdr:row>
                    <xdr:rowOff>19050</xdr:rowOff>
                  </from>
                  <to>
                    <xdr:col>1</xdr:col>
                    <xdr:colOff>323850</xdr:colOff>
                    <xdr:row>28</xdr:row>
                    <xdr:rowOff>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1</xdr:col>
                    <xdr:colOff>19050</xdr:colOff>
                    <xdr:row>27</xdr:row>
                    <xdr:rowOff>238125</xdr:rowOff>
                  </from>
                  <to>
                    <xdr:col>1</xdr:col>
                    <xdr:colOff>323850</xdr:colOff>
                    <xdr:row>28</xdr:row>
                    <xdr:rowOff>219075</xdr:rowOff>
                  </to>
                </anchor>
              </controlPr>
            </control>
          </mc:Choice>
        </mc:AlternateContent>
        <mc:AlternateContent xmlns:mc="http://schemas.openxmlformats.org/markup-compatibility/2006">
          <mc:Choice Requires="x14">
            <control shapeId="1150" r:id="rId32" name="Check Box 126">
              <controlPr defaultSize="0" autoFill="0" autoLine="0" autoPict="0">
                <anchor moveWithCells="1">
                  <from>
                    <xdr:col>3</xdr:col>
                    <xdr:colOff>9525</xdr:colOff>
                    <xdr:row>23</xdr:row>
                    <xdr:rowOff>9525</xdr:rowOff>
                  </from>
                  <to>
                    <xdr:col>3</xdr:col>
                    <xdr:colOff>314325</xdr:colOff>
                    <xdr:row>23</xdr:row>
                    <xdr:rowOff>228600</xdr:rowOff>
                  </to>
                </anchor>
              </controlPr>
            </control>
          </mc:Choice>
        </mc:AlternateContent>
        <mc:AlternateContent xmlns:mc="http://schemas.openxmlformats.org/markup-compatibility/2006">
          <mc:Choice Requires="x14">
            <control shapeId="1151" r:id="rId33" name="Check Box 127">
              <controlPr defaultSize="0" autoFill="0" autoLine="0" autoPict="0">
                <anchor moveWithCells="1">
                  <from>
                    <xdr:col>3</xdr:col>
                    <xdr:colOff>19050</xdr:colOff>
                    <xdr:row>24</xdr:row>
                    <xdr:rowOff>19050</xdr:rowOff>
                  </from>
                  <to>
                    <xdr:col>3</xdr:col>
                    <xdr:colOff>323850</xdr:colOff>
                    <xdr:row>25</xdr:row>
                    <xdr:rowOff>0</xdr:rowOff>
                  </to>
                </anchor>
              </controlPr>
            </control>
          </mc:Choice>
        </mc:AlternateContent>
        <mc:AlternateContent xmlns:mc="http://schemas.openxmlformats.org/markup-compatibility/2006">
          <mc:Choice Requires="x14">
            <control shapeId="1152" r:id="rId34" name="Check Box 128">
              <controlPr defaultSize="0" autoFill="0" autoLine="0" autoPict="0">
                <anchor moveWithCells="1">
                  <from>
                    <xdr:col>3</xdr:col>
                    <xdr:colOff>9525</xdr:colOff>
                    <xdr:row>25</xdr:row>
                    <xdr:rowOff>9525</xdr:rowOff>
                  </from>
                  <to>
                    <xdr:col>3</xdr:col>
                    <xdr:colOff>314325</xdr:colOff>
                    <xdr:row>25</xdr:row>
                    <xdr:rowOff>228600</xdr:rowOff>
                  </to>
                </anchor>
              </controlPr>
            </control>
          </mc:Choice>
        </mc:AlternateContent>
        <mc:AlternateContent xmlns:mc="http://schemas.openxmlformats.org/markup-compatibility/2006">
          <mc:Choice Requires="x14">
            <control shapeId="1153" r:id="rId35" name="Check Box 129">
              <controlPr defaultSize="0" autoFill="0" autoLine="0" autoPict="0">
                <anchor moveWithCells="1">
                  <from>
                    <xdr:col>3</xdr:col>
                    <xdr:colOff>0</xdr:colOff>
                    <xdr:row>26</xdr:row>
                    <xdr:rowOff>123825</xdr:rowOff>
                  </from>
                  <to>
                    <xdr:col>3</xdr:col>
                    <xdr:colOff>304800</xdr:colOff>
                    <xdr:row>26</xdr:row>
                    <xdr:rowOff>342900</xdr:rowOff>
                  </to>
                </anchor>
              </controlPr>
            </control>
          </mc:Choice>
        </mc:AlternateContent>
        <mc:AlternateContent xmlns:mc="http://schemas.openxmlformats.org/markup-compatibility/2006">
          <mc:Choice Requires="x14">
            <control shapeId="1154" r:id="rId36" name="Check Box 130">
              <controlPr defaultSize="0" autoFill="0" autoLine="0" autoPict="0">
                <anchor moveWithCells="1">
                  <from>
                    <xdr:col>3</xdr:col>
                    <xdr:colOff>9525</xdr:colOff>
                    <xdr:row>27</xdr:row>
                    <xdr:rowOff>9525</xdr:rowOff>
                  </from>
                  <to>
                    <xdr:col>3</xdr:col>
                    <xdr:colOff>314325</xdr:colOff>
                    <xdr:row>27</xdr:row>
                    <xdr:rowOff>228600</xdr:rowOff>
                  </to>
                </anchor>
              </controlPr>
            </control>
          </mc:Choice>
        </mc:AlternateContent>
        <mc:AlternateContent xmlns:mc="http://schemas.openxmlformats.org/markup-compatibility/2006">
          <mc:Choice Requires="x14">
            <control shapeId="1155" r:id="rId37" name="Check Box 131">
              <controlPr defaultSize="0" autoFill="0" autoLine="0" autoPict="0">
                <anchor moveWithCells="1">
                  <from>
                    <xdr:col>3</xdr:col>
                    <xdr:colOff>9525</xdr:colOff>
                    <xdr:row>27</xdr:row>
                    <xdr:rowOff>238125</xdr:rowOff>
                  </from>
                  <to>
                    <xdr:col>3</xdr:col>
                    <xdr:colOff>314325</xdr:colOff>
                    <xdr:row>28</xdr:row>
                    <xdr:rowOff>219075</xdr:rowOff>
                  </to>
                </anchor>
              </controlPr>
            </control>
          </mc:Choice>
        </mc:AlternateContent>
        <mc:AlternateContent xmlns:mc="http://schemas.openxmlformats.org/markup-compatibility/2006">
          <mc:Choice Requires="x14">
            <control shapeId="1156" r:id="rId38" name="Check Box 132">
              <controlPr defaultSize="0" autoFill="0" autoLine="0" autoPict="0">
                <anchor moveWithCells="1">
                  <from>
                    <xdr:col>3</xdr:col>
                    <xdr:colOff>9525</xdr:colOff>
                    <xdr:row>19</xdr:row>
                    <xdr:rowOff>38100</xdr:rowOff>
                  </from>
                  <to>
                    <xdr:col>3</xdr:col>
                    <xdr:colOff>314325</xdr:colOff>
                    <xdr:row>19</xdr:row>
                    <xdr:rowOff>257175</xdr:rowOff>
                  </to>
                </anchor>
              </controlPr>
            </control>
          </mc:Choice>
        </mc:AlternateContent>
        <mc:AlternateContent xmlns:mc="http://schemas.openxmlformats.org/markup-compatibility/2006">
          <mc:Choice Requires="x14">
            <control shapeId="1157" r:id="rId39" name="Check Box 133">
              <controlPr defaultSize="0" autoFill="0" autoLine="0" autoPict="0">
                <anchor moveWithCells="1">
                  <from>
                    <xdr:col>3</xdr:col>
                    <xdr:colOff>9525</xdr:colOff>
                    <xdr:row>20</xdr:row>
                    <xdr:rowOff>0</xdr:rowOff>
                  </from>
                  <to>
                    <xdr:col>3</xdr:col>
                    <xdr:colOff>314325</xdr:colOff>
                    <xdr:row>20</xdr:row>
                    <xdr:rowOff>219075</xdr:rowOff>
                  </to>
                </anchor>
              </controlPr>
            </control>
          </mc:Choice>
        </mc:AlternateContent>
        <mc:AlternateContent xmlns:mc="http://schemas.openxmlformats.org/markup-compatibility/2006">
          <mc:Choice Requires="x14">
            <control shapeId="1159" r:id="rId40" name="Check Box 135">
              <controlPr defaultSize="0" autoFill="0" autoLine="0" autoPict="0">
                <anchor moveWithCells="1">
                  <from>
                    <xdr:col>3</xdr:col>
                    <xdr:colOff>19050</xdr:colOff>
                    <xdr:row>21</xdr:row>
                    <xdr:rowOff>19050</xdr:rowOff>
                  </from>
                  <to>
                    <xdr:col>3</xdr:col>
                    <xdr:colOff>323850</xdr:colOff>
                    <xdr:row>22</xdr:row>
                    <xdr:rowOff>0</xdr:rowOff>
                  </to>
                </anchor>
              </controlPr>
            </control>
          </mc:Choice>
        </mc:AlternateContent>
        <mc:AlternateContent xmlns:mc="http://schemas.openxmlformats.org/markup-compatibility/2006">
          <mc:Choice Requires="x14">
            <control shapeId="1160" r:id="rId41" name="Check Box 136">
              <controlPr defaultSize="0" autoFill="0" autoLine="0" autoPict="0">
                <anchor moveWithCells="1">
                  <from>
                    <xdr:col>3</xdr:col>
                    <xdr:colOff>9525</xdr:colOff>
                    <xdr:row>22</xdr:row>
                    <xdr:rowOff>19050</xdr:rowOff>
                  </from>
                  <to>
                    <xdr:col>3</xdr:col>
                    <xdr:colOff>314325</xdr:colOff>
                    <xdr:row>23</xdr:row>
                    <xdr:rowOff>0</xdr:rowOff>
                  </to>
                </anchor>
              </controlPr>
            </control>
          </mc:Choice>
        </mc:AlternateContent>
        <mc:AlternateContent xmlns:mc="http://schemas.openxmlformats.org/markup-compatibility/2006">
          <mc:Choice Requires="x14">
            <control shapeId="1161" r:id="rId42" name="Check Box 137">
              <controlPr defaultSize="0" autoFill="0" autoLine="0" autoPict="0">
                <anchor moveWithCells="1">
                  <from>
                    <xdr:col>5</xdr:col>
                    <xdr:colOff>9525</xdr:colOff>
                    <xdr:row>19</xdr:row>
                    <xdr:rowOff>38100</xdr:rowOff>
                  </from>
                  <to>
                    <xdr:col>5</xdr:col>
                    <xdr:colOff>314325</xdr:colOff>
                    <xdr:row>19</xdr:row>
                    <xdr:rowOff>257175</xdr:rowOff>
                  </to>
                </anchor>
              </controlPr>
            </control>
          </mc:Choice>
        </mc:AlternateContent>
        <mc:AlternateContent xmlns:mc="http://schemas.openxmlformats.org/markup-compatibility/2006">
          <mc:Choice Requires="x14">
            <control shapeId="1162" r:id="rId43" name="Check Box 138">
              <controlPr defaultSize="0" autoFill="0" autoLine="0" autoPict="0">
                <anchor moveWithCells="1">
                  <from>
                    <xdr:col>5</xdr:col>
                    <xdr:colOff>9525</xdr:colOff>
                    <xdr:row>20</xdr:row>
                    <xdr:rowOff>19050</xdr:rowOff>
                  </from>
                  <to>
                    <xdr:col>5</xdr:col>
                    <xdr:colOff>314325</xdr:colOff>
                    <xdr:row>21</xdr:row>
                    <xdr:rowOff>0</xdr:rowOff>
                  </to>
                </anchor>
              </controlPr>
            </control>
          </mc:Choice>
        </mc:AlternateContent>
        <mc:AlternateContent xmlns:mc="http://schemas.openxmlformats.org/markup-compatibility/2006">
          <mc:Choice Requires="x14">
            <control shapeId="1163" r:id="rId44" name="Check Box 139">
              <controlPr defaultSize="0" autoFill="0" autoLine="0" autoPict="0">
                <anchor moveWithCells="1">
                  <from>
                    <xdr:col>5</xdr:col>
                    <xdr:colOff>9525</xdr:colOff>
                    <xdr:row>21</xdr:row>
                    <xdr:rowOff>9525</xdr:rowOff>
                  </from>
                  <to>
                    <xdr:col>5</xdr:col>
                    <xdr:colOff>314325</xdr:colOff>
                    <xdr:row>21</xdr:row>
                    <xdr:rowOff>228600</xdr:rowOff>
                  </to>
                </anchor>
              </controlPr>
            </control>
          </mc:Choice>
        </mc:AlternateContent>
        <mc:AlternateContent xmlns:mc="http://schemas.openxmlformats.org/markup-compatibility/2006">
          <mc:Choice Requires="x14">
            <control shapeId="1165" r:id="rId45" name="Check Box 141">
              <controlPr defaultSize="0" autoFill="0" autoLine="0" autoPict="0">
                <anchor moveWithCells="1">
                  <from>
                    <xdr:col>5</xdr:col>
                    <xdr:colOff>9525</xdr:colOff>
                    <xdr:row>22</xdr:row>
                    <xdr:rowOff>19050</xdr:rowOff>
                  </from>
                  <to>
                    <xdr:col>5</xdr:col>
                    <xdr:colOff>314325</xdr:colOff>
                    <xdr:row>23</xdr:row>
                    <xdr:rowOff>0</xdr:rowOff>
                  </to>
                </anchor>
              </controlPr>
            </control>
          </mc:Choice>
        </mc:AlternateContent>
        <mc:AlternateContent xmlns:mc="http://schemas.openxmlformats.org/markup-compatibility/2006">
          <mc:Choice Requires="x14">
            <control shapeId="1166" r:id="rId46" name="Check Box 142">
              <controlPr defaultSize="0" autoFill="0" autoLine="0" autoPict="0">
                <anchor moveWithCells="1">
                  <from>
                    <xdr:col>4</xdr:col>
                    <xdr:colOff>685800</xdr:colOff>
                    <xdr:row>23</xdr:row>
                    <xdr:rowOff>19050</xdr:rowOff>
                  </from>
                  <to>
                    <xdr:col>5</xdr:col>
                    <xdr:colOff>304800</xdr:colOff>
                    <xdr:row>24</xdr:row>
                    <xdr:rowOff>0</xdr:rowOff>
                  </to>
                </anchor>
              </controlPr>
            </control>
          </mc:Choice>
        </mc:AlternateContent>
        <mc:AlternateContent xmlns:mc="http://schemas.openxmlformats.org/markup-compatibility/2006">
          <mc:Choice Requires="x14">
            <control shapeId="1167" r:id="rId47" name="Check Box 143">
              <controlPr defaultSize="0" autoFill="0" autoLine="0" autoPict="0">
                <anchor moveWithCells="1">
                  <from>
                    <xdr:col>5</xdr:col>
                    <xdr:colOff>9525</xdr:colOff>
                    <xdr:row>24</xdr:row>
                    <xdr:rowOff>19050</xdr:rowOff>
                  </from>
                  <to>
                    <xdr:col>5</xdr:col>
                    <xdr:colOff>314325</xdr:colOff>
                    <xdr:row>25</xdr:row>
                    <xdr:rowOff>0</xdr:rowOff>
                  </to>
                </anchor>
              </controlPr>
            </control>
          </mc:Choice>
        </mc:AlternateContent>
        <mc:AlternateContent xmlns:mc="http://schemas.openxmlformats.org/markup-compatibility/2006">
          <mc:Choice Requires="x14">
            <control shapeId="1168" r:id="rId48" name="Check Box 144">
              <controlPr defaultSize="0" autoFill="0" autoLine="0" autoPict="0">
                <anchor moveWithCells="1">
                  <from>
                    <xdr:col>5</xdr:col>
                    <xdr:colOff>9525</xdr:colOff>
                    <xdr:row>25</xdr:row>
                    <xdr:rowOff>19050</xdr:rowOff>
                  </from>
                  <to>
                    <xdr:col>5</xdr:col>
                    <xdr:colOff>314325</xdr:colOff>
                    <xdr:row>26</xdr:row>
                    <xdr:rowOff>0</xdr:rowOff>
                  </to>
                </anchor>
              </controlPr>
            </control>
          </mc:Choice>
        </mc:AlternateContent>
        <mc:AlternateContent xmlns:mc="http://schemas.openxmlformats.org/markup-compatibility/2006">
          <mc:Choice Requires="x14">
            <control shapeId="1169" r:id="rId49" name="Check Box 145">
              <controlPr defaultSize="0" autoFill="0" autoLine="0" autoPict="0">
                <anchor moveWithCells="1">
                  <from>
                    <xdr:col>5</xdr:col>
                    <xdr:colOff>9525</xdr:colOff>
                    <xdr:row>26</xdr:row>
                    <xdr:rowOff>133350</xdr:rowOff>
                  </from>
                  <to>
                    <xdr:col>5</xdr:col>
                    <xdr:colOff>314325</xdr:colOff>
                    <xdr:row>26</xdr:row>
                    <xdr:rowOff>352425</xdr:rowOff>
                  </to>
                </anchor>
              </controlPr>
            </control>
          </mc:Choice>
        </mc:AlternateContent>
        <mc:AlternateContent xmlns:mc="http://schemas.openxmlformats.org/markup-compatibility/2006">
          <mc:Choice Requires="x14">
            <control shapeId="1170" r:id="rId50" name="Check Box 146">
              <controlPr defaultSize="0" autoFill="0" autoLine="0" autoPict="0">
                <anchor moveWithCells="1">
                  <from>
                    <xdr:col>5</xdr:col>
                    <xdr:colOff>9525</xdr:colOff>
                    <xdr:row>27</xdr:row>
                    <xdr:rowOff>19050</xdr:rowOff>
                  </from>
                  <to>
                    <xdr:col>5</xdr:col>
                    <xdr:colOff>314325</xdr:colOff>
                    <xdr:row>28</xdr:row>
                    <xdr:rowOff>0</xdr:rowOff>
                  </to>
                </anchor>
              </controlPr>
            </control>
          </mc:Choice>
        </mc:AlternateContent>
        <mc:AlternateContent xmlns:mc="http://schemas.openxmlformats.org/markup-compatibility/2006">
          <mc:Choice Requires="x14">
            <control shapeId="1172" r:id="rId51" name="Check Box 148">
              <controlPr defaultSize="0" autoFill="0" autoLine="0" autoPict="0">
                <anchor moveWithCells="1">
                  <from>
                    <xdr:col>5</xdr:col>
                    <xdr:colOff>9525</xdr:colOff>
                    <xdr:row>28</xdr:row>
                    <xdr:rowOff>19050</xdr:rowOff>
                  </from>
                  <to>
                    <xdr:col>5</xdr:col>
                    <xdr:colOff>314325</xdr:colOff>
                    <xdr:row>29</xdr:row>
                    <xdr:rowOff>0</xdr:rowOff>
                  </to>
                </anchor>
              </controlPr>
            </control>
          </mc:Choice>
        </mc:AlternateContent>
        <mc:AlternateContent xmlns:mc="http://schemas.openxmlformats.org/markup-compatibility/2006">
          <mc:Choice Requires="x14">
            <control shapeId="1173" r:id="rId52" name="Check Box 149">
              <controlPr defaultSize="0" autoFill="0" autoLine="0" autoPict="0">
                <anchor moveWithCells="1">
                  <from>
                    <xdr:col>7</xdr:col>
                    <xdr:colOff>0</xdr:colOff>
                    <xdr:row>23</xdr:row>
                    <xdr:rowOff>9525</xdr:rowOff>
                  </from>
                  <to>
                    <xdr:col>7</xdr:col>
                    <xdr:colOff>304800</xdr:colOff>
                    <xdr:row>23</xdr:row>
                    <xdr:rowOff>228600</xdr:rowOff>
                  </to>
                </anchor>
              </controlPr>
            </control>
          </mc:Choice>
        </mc:AlternateContent>
        <mc:AlternateContent xmlns:mc="http://schemas.openxmlformats.org/markup-compatibility/2006">
          <mc:Choice Requires="x14">
            <control shapeId="1174" r:id="rId53" name="Check Box 150">
              <controlPr defaultSize="0" autoFill="0" autoLine="0" autoPict="0">
                <anchor moveWithCells="1">
                  <from>
                    <xdr:col>7</xdr:col>
                    <xdr:colOff>9525</xdr:colOff>
                    <xdr:row>24</xdr:row>
                    <xdr:rowOff>9525</xdr:rowOff>
                  </from>
                  <to>
                    <xdr:col>7</xdr:col>
                    <xdr:colOff>314325</xdr:colOff>
                    <xdr:row>24</xdr:row>
                    <xdr:rowOff>228600</xdr:rowOff>
                  </to>
                </anchor>
              </controlPr>
            </control>
          </mc:Choice>
        </mc:AlternateContent>
        <mc:AlternateContent xmlns:mc="http://schemas.openxmlformats.org/markup-compatibility/2006">
          <mc:Choice Requires="x14">
            <control shapeId="1175" r:id="rId54" name="Check Box 151">
              <controlPr defaultSize="0" autoFill="0" autoLine="0" autoPict="0">
                <anchor moveWithCells="1">
                  <from>
                    <xdr:col>7</xdr:col>
                    <xdr:colOff>9525</xdr:colOff>
                    <xdr:row>25</xdr:row>
                    <xdr:rowOff>19050</xdr:rowOff>
                  </from>
                  <to>
                    <xdr:col>7</xdr:col>
                    <xdr:colOff>314325</xdr:colOff>
                    <xdr:row>26</xdr:row>
                    <xdr:rowOff>0</xdr:rowOff>
                  </to>
                </anchor>
              </controlPr>
            </control>
          </mc:Choice>
        </mc:AlternateContent>
        <mc:AlternateContent xmlns:mc="http://schemas.openxmlformats.org/markup-compatibility/2006">
          <mc:Choice Requires="x14">
            <control shapeId="1176" r:id="rId55" name="Check Box 152">
              <controlPr defaultSize="0" autoFill="0" autoLine="0" autoPict="0">
                <anchor moveWithCells="1">
                  <from>
                    <xdr:col>7</xdr:col>
                    <xdr:colOff>9525</xdr:colOff>
                    <xdr:row>27</xdr:row>
                    <xdr:rowOff>19050</xdr:rowOff>
                  </from>
                  <to>
                    <xdr:col>7</xdr:col>
                    <xdr:colOff>314325</xdr:colOff>
                    <xdr:row>28</xdr:row>
                    <xdr:rowOff>0</xdr:rowOff>
                  </to>
                </anchor>
              </controlPr>
            </control>
          </mc:Choice>
        </mc:AlternateContent>
        <mc:AlternateContent xmlns:mc="http://schemas.openxmlformats.org/markup-compatibility/2006">
          <mc:Choice Requires="x14">
            <control shapeId="1178" r:id="rId56" name="Check Box 154">
              <controlPr defaultSize="0" autoFill="0" autoLine="0" autoPict="0">
                <anchor moveWithCells="1">
                  <from>
                    <xdr:col>7</xdr:col>
                    <xdr:colOff>9525</xdr:colOff>
                    <xdr:row>28</xdr:row>
                    <xdr:rowOff>9525</xdr:rowOff>
                  </from>
                  <to>
                    <xdr:col>7</xdr:col>
                    <xdr:colOff>314325</xdr:colOff>
                    <xdr:row>28</xdr:row>
                    <xdr:rowOff>228600</xdr:rowOff>
                  </to>
                </anchor>
              </controlPr>
            </control>
          </mc:Choice>
        </mc:AlternateContent>
        <mc:AlternateContent xmlns:mc="http://schemas.openxmlformats.org/markup-compatibility/2006">
          <mc:Choice Requires="x14">
            <control shapeId="1179" r:id="rId57" name="Check Box 155">
              <controlPr defaultSize="0" autoFill="0" autoLine="0" autoPict="0">
                <anchor moveWithCells="1">
                  <from>
                    <xdr:col>7</xdr:col>
                    <xdr:colOff>9525</xdr:colOff>
                    <xdr:row>26</xdr:row>
                    <xdr:rowOff>123825</xdr:rowOff>
                  </from>
                  <to>
                    <xdr:col>7</xdr:col>
                    <xdr:colOff>314325</xdr:colOff>
                    <xdr:row>26</xdr:row>
                    <xdr:rowOff>342900</xdr:rowOff>
                  </to>
                </anchor>
              </controlPr>
            </control>
          </mc:Choice>
        </mc:AlternateContent>
        <mc:AlternateContent xmlns:mc="http://schemas.openxmlformats.org/markup-compatibility/2006">
          <mc:Choice Requires="x14">
            <control shapeId="1180" r:id="rId58" name="Check Box 156">
              <controlPr defaultSize="0" autoFill="0" autoLine="0" autoPict="0">
                <anchor moveWithCells="1">
                  <from>
                    <xdr:col>7</xdr:col>
                    <xdr:colOff>0</xdr:colOff>
                    <xdr:row>22</xdr:row>
                    <xdr:rowOff>19050</xdr:rowOff>
                  </from>
                  <to>
                    <xdr:col>7</xdr:col>
                    <xdr:colOff>304800</xdr:colOff>
                    <xdr:row>23</xdr:row>
                    <xdr:rowOff>0</xdr:rowOff>
                  </to>
                </anchor>
              </controlPr>
            </control>
          </mc:Choice>
        </mc:AlternateContent>
        <mc:AlternateContent xmlns:mc="http://schemas.openxmlformats.org/markup-compatibility/2006">
          <mc:Choice Requires="x14">
            <control shapeId="1181" r:id="rId59" name="Check Box 157">
              <controlPr defaultSize="0" autoFill="0" autoLine="0" autoPict="0">
                <anchor moveWithCells="1">
                  <from>
                    <xdr:col>9</xdr:col>
                    <xdr:colOff>19050</xdr:colOff>
                    <xdr:row>20</xdr:row>
                    <xdr:rowOff>209550</xdr:rowOff>
                  </from>
                  <to>
                    <xdr:col>9</xdr:col>
                    <xdr:colOff>219075</xdr:colOff>
                    <xdr:row>21</xdr:row>
                    <xdr:rowOff>190500</xdr:rowOff>
                  </to>
                </anchor>
              </controlPr>
            </control>
          </mc:Choice>
        </mc:AlternateContent>
        <mc:AlternateContent xmlns:mc="http://schemas.openxmlformats.org/markup-compatibility/2006">
          <mc:Choice Requires="x14">
            <control shapeId="1182" r:id="rId60" name="Check Box 158">
              <controlPr defaultSize="0" autoFill="0" autoLine="0" autoPict="0">
                <anchor moveWithCells="1">
                  <from>
                    <xdr:col>9</xdr:col>
                    <xdr:colOff>19050</xdr:colOff>
                    <xdr:row>21</xdr:row>
                    <xdr:rowOff>209550</xdr:rowOff>
                  </from>
                  <to>
                    <xdr:col>9</xdr:col>
                    <xdr:colOff>219075</xdr:colOff>
                    <xdr:row>22</xdr:row>
                    <xdr:rowOff>190500</xdr:rowOff>
                  </to>
                </anchor>
              </controlPr>
            </control>
          </mc:Choice>
        </mc:AlternateContent>
        <mc:AlternateContent xmlns:mc="http://schemas.openxmlformats.org/markup-compatibility/2006">
          <mc:Choice Requires="x14">
            <control shapeId="1183" r:id="rId61" name="Check Box 159">
              <controlPr defaultSize="0" autoFill="0" autoLine="0" autoPict="0">
                <anchor moveWithCells="1">
                  <from>
                    <xdr:col>9</xdr:col>
                    <xdr:colOff>19050</xdr:colOff>
                    <xdr:row>23</xdr:row>
                    <xdr:rowOff>0</xdr:rowOff>
                  </from>
                  <to>
                    <xdr:col>9</xdr:col>
                    <xdr:colOff>219075</xdr:colOff>
                    <xdr:row>23</xdr:row>
                    <xdr:rowOff>200025</xdr:rowOff>
                  </to>
                </anchor>
              </controlPr>
            </control>
          </mc:Choice>
        </mc:AlternateContent>
        <mc:AlternateContent xmlns:mc="http://schemas.openxmlformats.org/markup-compatibility/2006">
          <mc:Choice Requires="x14">
            <control shapeId="1184" r:id="rId62" name="Check Box 160">
              <controlPr defaultSize="0" autoFill="0" autoLine="0" autoPict="0">
                <anchor moveWithCells="1">
                  <from>
                    <xdr:col>9</xdr:col>
                    <xdr:colOff>19050</xdr:colOff>
                    <xdr:row>24</xdr:row>
                    <xdr:rowOff>0</xdr:rowOff>
                  </from>
                  <to>
                    <xdr:col>9</xdr:col>
                    <xdr:colOff>219075</xdr:colOff>
                    <xdr:row>24</xdr:row>
                    <xdr:rowOff>200025</xdr:rowOff>
                  </to>
                </anchor>
              </controlPr>
            </control>
          </mc:Choice>
        </mc:AlternateContent>
        <mc:AlternateContent xmlns:mc="http://schemas.openxmlformats.org/markup-compatibility/2006">
          <mc:Choice Requires="x14">
            <control shapeId="1185" r:id="rId63" name="Check Box 161">
              <controlPr defaultSize="0" autoFill="0" autoLine="0" autoPict="0">
                <anchor moveWithCells="1">
                  <from>
                    <xdr:col>9</xdr:col>
                    <xdr:colOff>28575</xdr:colOff>
                    <xdr:row>26</xdr:row>
                    <xdr:rowOff>238125</xdr:rowOff>
                  </from>
                  <to>
                    <xdr:col>9</xdr:col>
                    <xdr:colOff>228600</xdr:colOff>
                    <xdr:row>26</xdr:row>
                    <xdr:rowOff>438150</xdr:rowOff>
                  </to>
                </anchor>
              </controlPr>
            </control>
          </mc:Choice>
        </mc:AlternateContent>
        <mc:AlternateContent xmlns:mc="http://schemas.openxmlformats.org/markup-compatibility/2006">
          <mc:Choice Requires="x14">
            <control shapeId="1186" r:id="rId64" name="Check Box 162">
              <controlPr defaultSize="0" autoFill="0" autoLine="0" autoPict="0">
                <anchor moveWithCells="1">
                  <from>
                    <xdr:col>9</xdr:col>
                    <xdr:colOff>19050</xdr:colOff>
                    <xdr:row>25</xdr:row>
                    <xdr:rowOff>9525</xdr:rowOff>
                  </from>
                  <to>
                    <xdr:col>9</xdr:col>
                    <xdr:colOff>219075</xdr:colOff>
                    <xdr:row>25</xdr:row>
                    <xdr:rowOff>209550</xdr:rowOff>
                  </to>
                </anchor>
              </controlPr>
            </control>
          </mc:Choice>
        </mc:AlternateContent>
        <mc:AlternateContent xmlns:mc="http://schemas.openxmlformats.org/markup-compatibility/2006">
          <mc:Choice Requires="x14">
            <control shapeId="1189" r:id="rId65" name="Check Box 165">
              <controlPr defaultSize="0" autoFill="0" autoLine="0" autoPict="0">
                <anchor moveWithCells="1">
                  <from>
                    <xdr:col>9</xdr:col>
                    <xdr:colOff>19050</xdr:colOff>
                    <xdr:row>27</xdr:row>
                    <xdr:rowOff>19050</xdr:rowOff>
                  </from>
                  <to>
                    <xdr:col>9</xdr:col>
                    <xdr:colOff>219075</xdr:colOff>
                    <xdr:row>28</xdr:row>
                    <xdr:rowOff>0</xdr:rowOff>
                  </to>
                </anchor>
              </controlPr>
            </control>
          </mc:Choice>
        </mc:AlternateContent>
        <mc:AlternateContent xmlns:mc="http://schemas.openxmlformats.org/markup-compatibility/2006">
          <mc:Choice Requires="x14">
            <control shapeId="1190" r:id="rId66" name="Check Box 166">
              <controlPr defaultSize="0" autoFill="0" autoLine="0" autoPict="0">
                <anchor moveWithCells="1">
                  <from>
                    <xdr:col>9</xdr:col>
                    <xdr:colOff>19050</xdr:colOff>
                    <xdr:row>28</xdr:row>
                    <xdr:rowOff>19050</xdr:rowOff>
                  </from>
                  <to>
                    <xdr:col>9</xdr:col>
                    <xdr:colOff>219075</xdr:colOff>
                    <xdr:row>29</xdr:row>
                    <xdr:rowOff>0</xdr:rowOff>
                  </to>
                </anchor>
              </controlPr>
            </control>
          </mc:Choice>
        </mc:AlternateContent>
        <mc:AlternateContent xmlns:mc="http://schemas.openxmlformats.org/markup-compatibility/2006">
          <mc:Choice Requires="x14">
            <control shapeId="1192" r:id="rId67" name="Check Box 168">
              <controlPr defaultSize="0" autoFill="0" autoLine="0" autoPict="0">
                <anchor moveWithCells="1">
                  <from>
                    <xdr:col>11</xdr:col>
                    <xdr:colOff>9525</xdr:colOff>
                    <xdr:row>27</xdr:row>
                    <xdr:rowOff>209550</xdr:rowOff>
                  </from>
                  <to>
                    <xdr:col>11</xdr:col>
                    <xdr:colOff>285750</xdr:colOff>
                    <xdr:row>28</xdr:row>
                    <xdr:rowOff>190500</xdr:rowOff>
                  </to>
                </anchor>
              </controlPr>
            </control>
          </mc:Choice>
        </mc:AlternateContent>
        <mc:AlternateContent xmlns:mc="http://schemas.openxmlformats.org/markup-compatibility/2006">
          <mc:Choice Requires="x14">
            <control shapeId="1193" r:id="rId68" name="Check Box 169">
              <controlPr defaultSize="0" autoFill="0" autoLine="0" autoPict="0">
                <anchor moveWithCells="1">
                  <from>
                    <xdr:col>11</xdr:col>
                    <xdr:colOff>9525</xdr:colOff>
                    <xdr:row>27</xdr:row>
                    <xdr:rowOff>9525</xdr:rowOff>
                  </from>
                  <to>
                    <xdr:col>11</xdr:col>
                    <xdr:colOff>285750</xdr:colOff>
                    <xdr:row>27</xdr:row>
                    <xdr:rowOff>209550</xdr:rowOff>
                  </to>
                </anchor>
              </controlPr>
            </control>
          </mc:Choice>
        </mc:AlternateContent>
        <mc:AlternateContent xmlns:mc="http://schemas.openxmlformats.org/markup-compatibility/2006">
          <mc:Choice Requires="x14">
            <control shapeId="1194" r:id="rId69" name="Check Box 170">
              <controlPr defaultSize="0" autoFill="0" autoLine="0" autoPict="0">
                <anchor moveWithCells="1">
                  <from>
                    <xdr:col>11</xdr:col>
                    <xdr:colOff>9525</xdr:colOff>
                    <xdr:row>26</xdr:row>
                    <xdr:rowOff>19050</xdr:rowOff>
                  </from>
                  <to>
                    <xdr:col>11</xdr:col>
                    <xdr:colOff>285750</xdr:colOff>
                    <xdr:row>26</xdr:row>
                    <xdr:rowOff>219075</xdr:rowOff>
                  </to>
                </anchor>
              </controlPr>
            </control>
          </mc:Choice>
        </mc:AlternateContent>
        <mc:AlternateContent xmlns:mc="http://schemas.openxmlformats.org/markup-compatibility/2006">
          <mc:Choice Requires="x14">
            <control shapeId="1195" r:id="rId70" name="Check Box 171">
              <controlPr defaultSize="0" autoFill="0" autoLine="0" autoPict="0">
                <anchor moveWithCells="1">
                  <from>
                    <xdr:col>11</xdr:col>
                    <xdr:colOff>9525</xdr:colOff>
                    <xdr:row>25</xdr:row>
                    <xdr:rowOff>19050</xdr:rowOff>
                  </from>
                  <to>
                    <xdr:col>11</xdr:col>
                    <xdr:colOff>285750</xdr:colOff>
                    <xdr:row>26</xdr:row>
                    <xdr:rowOff>0</xdr:rowOff>
                  </to>
                </anchor>
              </controlPr>
            </control>
          </mc:Choice>
        </mc:AlternateContent>
        <mc:AlternateContent xmlns:mc="http://schemas.openxmlformats.org/markup-compatibility/2006">
          <mc:Choice Requires="x14">
            <control shapeId="1196" r:id="rId71" name="Check Box 172">
              <controlPr defaultSize="0" autoFill="0" autoLine="0" autoPict="0">
                <anchor moveWithCells="1">
                  <from>
                    <xdr:col>11</xdr:col>
                    <xdr:colOff>9525</xdr:colOff>
                    <xdr:row>24</xdr:row>
                    <xdr:rowOff>28575</xdr:rowOff>
                  </from>
                  <to>
                    <xdr:col>11</xdr:col>
                    <xdr:colOff>285750</xdr:colOff>
                    <xdr:row>25</xdr:row>
                    <xdr:rowOff>9525</xdr:rowOff>
                  </to>
                </anchor>
              </controlPr>
            </control>
          </mc:Choice>
        </mc:AlternateContent>
        <mc:AlternateContent xmlns:mc="http://schemas.openxmlformats.org/markup-compatibility/2006">
          <mc:Choice Requires="x14">
            <control shapeId="1197" r:id="rId72" name="Check Box 173">
              <controlPr defaultSize="0" autoFill="0" autoLine="0" autoPict="0">
                <anchor moveWithCells="1">
                  <from>
                    <xdr:col>11</xdr:col>
                    <xdr:colOff>9525</xdr:colOff>
                    <xdr:row>23</xdr:row>
                    <xdr:rowOff>19050</xdr:rowOff>
                  </from>
                  <to>
                    <xdr:col>11</xdr:col>
                    <xdr:colOff>285750</xdr:colOff>
                    <xdr:row>24</xdr:row>
                    <xdr:rowOff>0</xdr:rowOff>
                  </to>
                </anchor>
              </controlPr>
            </control>
          </mc:Choice>
        </mc:AlternateContent>
        <mc:AlternateContent xmlns:mc="http://schemas.openxmlformats.org/markup-compatibility/2006">
          <mc:Choice Requires="x14">
            <control shapeId="1198" r:id="rId73" name="Check Box 174">
              <controlPr defaultSize="0" autoFill="0" autoLine="0" autoPict="0">
                <anchor moveWithCells="1">
                  <from>
                    <xdr:col>11</xdr:col>
                    <xdr:colOff>9525</xdr:colOff>
                    <xdr:row>19</xdr:row>
                    <xdr:rowOff>180975</xdr:rowOff>
                  </from>
                  <to>
                    <xdr:col>11</xdr:col>
                    <xdr:colOff>285750</xdr:colOff>
                    <xdr:row>20</xdr:row>
                    <xdr:rowOff>133350</xdr:rowOff>
                  </to>
                </anchor>
              </controlPr>
            </control>
          </mc:Choice>
        </mc:AlternateContent>
        <mc:AlternateContent xmlns:mc="http://schemas.openxmlformats.org/markup-compatibility/2006">
          <mc:Choice Requires="x14">
            <control shapeId="1199" r:id="rId74" name="Check Box 175">
              <controlPr defaultSize="0" autoFill="0" autoLine="0" autoPict="0">
                <anchor moveWithCells="1">
                  <from>
                    <xdr:col>9</xdr:col>
                    <xdr:colOff>19050</xdr:colOff>
                    <xdr:row>20</xdr:row>
                    <xdr:rowOff>9525</xdr:rowOff>
                  </from>
                  <to>
                    <xdr:col>9</xdr:col>
                    <xdr:colOff>219075</xdr:colOff>
                    <xdr:row>20</xdr:row>
                    <xdr:rowOff>209550</xdr:rowOff>
                  </to>
                </anchor>
              </controlPr>
            </control>
          </mc:Choice>
        </mc:AlternateContent>
        <mc:AlternateContent xmlns:mc="http://schemas.openxmlformats.org/markup-compatibility/2006">
          <mc:Choice Requires="x14">
            <control shapeId="1200" r:id="rId75" name="Check Box 176">
              <controlPr defaultSize="0" autoFill="0" autoLine="0" autoPict="0">
                <anchor moveWithCells="1">
                  <from>
                    <xdr:col>9</xdr:col>
                    <xdr:colOff>9525</xdr:colOff>
                    <xdr:row>19</xdr:row>
                    <xdr:rowOff>38100</xdr:rowOff>
                  </from>
                  <to>
                    <xdr:col>9</xdr:col>
                    <xdr:colOff>314325</xdr:colOff>
                    <xdr:row>19</xdr:row>
                    <xdr:rowOff>257175</xdr:rowOff>
                  </to>
                </anchor>
              </controlPr>
            </control>
          </mc:Choice>
        </mc:AlternateContent>
        <mc:AlternateContent xmlns:mc="http://schemas.openxmlformats.org/markup-compatibility/2006">
          <mc:Choice Requires="x14">
            <control shapeId="1201" r:id="rId76" name="Check Box 177">
              <controlPr defaultSize="0" autoFill="0" autoLine="0" autoPict="0">
                <anchor moveWithCells="1">
                  <from>
                    <xdr:col>7</xdr:col>
                    <xdr:colOff>0</xdr:colOff>
                    <xdr:row>21</xdr:row>
                    <xdr:rowOff>19050</xdr:rowOff>
                  </from>
                  <to>
                    <xdr:col>7</xdr:col>
                    <xdr:colOff>304800</xdr:colOff>
                    <xdr:row>22</xdr:row>
                    <xdr:rowOff>0</xdr:rowOff>
                  </to>
                </anchor>
              </controlPr>
            </control>
          </mc:Choice>
        </mc:AlternateContent>
        <mc:AlternateContent xmlns:mc="http://schemas.openxmlformats.org/markup-compatibility/2006">
          <mc:Choice Requires="x14">
            <control shapeId="1202" r:id="rId77" name="Check Box 178">
              <controlPr defaultSize="0" autoFill="0" autoLine="0" autoPict="0">
                <anchor moveWithCells="1">
                  <from>
                    <xdr:col>7</xdr:col>
                    <xdr:colOff>0</xdr:colOff>
                    <xdr:row>20</xdr:row>
                    <xdr:rowOff>9525</xdr:rowOff>
                  </from>
                  <to>
                    <xdr:col>7</xdr:col>
                    <xdr:colOff>304800</xdr:colOff>
                    <xdr:row>20</xdr:row>
                    <xdr:rowOff>228600</xdr:rowOff>
                  </to>
                </anchor>
              </controlPr>
            </control>
          </mc:Choice>
        </mc:AlternateContent>
        <mc:AlternateContent xmlns:mc="http://schemas.openxmlformats.org/markup-compatibility/2006">
          <mc:Choice Requires="x14">
            <control shapeId="1203" r:id="rId78" name="Check Box 179">
              <controlPr defaultSize="0" autoFill="0" autoLine="0" autoPict="0">
                <anchor moveWithCells="1">
                  <from>
                    <xdr:col>7</xdr:col>
                    <xdr:colOff>9525</xdr:colOff>
                    <xdr:row>19</xdr:row>
                    <xdr:rowOff>28575</xdr:rowOff>
                  </from>
                  <to>
                    <xdr:col>7</xdr:col>
                    <xdr:colOff>314325</xdr:colOff>
                    <xdr:row>19</xdr:row>
                    <xdr:rowOff>247650</xdr:rowOff>
                  </to>
                </anchor>
              </controlPr>
            </control>
          </mc:Choice>
        </mc:AlternateContent>
        <mc:AlternateContent xmlns:mc="http://schemas.openxmlformats.org/markup-compatibility/2006">
          <mc:Choice Requires="x14">
            <control shapeId="1204" r:id="rId79" name="Check Box 180">
              <controlPr locked="0" defaultSize="0" autoFill="0" autoLine="0" autoPict="0">
                <anchor moveWithCells="1">
                  <from>
                    <xdr:col>1</xdr:col>
                    <xdr:colOff>200025</xdr:colOff>
                    <xdr:row>10</xdr:row>
                    <xdr:rowOff>104775</xdr:rowOff>
                  </from>
                  <to>
                    <xdr:col>1</xdr:col>
                    <xdr:colOff>381000</xdr:colOff>
                    <xdr:row>10</xdr:row>
                    <xdr:rowOff>190500</xdr:rowOff>
                  </to>
                </anchor>
              </controlPr>
            </control>
          </mc:Choice>
        </mc:AlternateContent>
        <mc:AlternateContent xmlns:mc="http://schemas.openxmlformats.org/markup-compatibility/2006">
          <mc:Choice Requires="x14">
            <control shapeId="1207" r:id="rId80" name="Check Box 183">
              <controlPr defaultSize="0" autoFill="0" autoLine="0" autoPict="0">
                <anchor moveWithCells="1">
                  <from>
                    <xdr:col>2</xdr:col>
                    <xdr:colOff>190500</xdr:colOff>
                    <xdr:row>48</xdr:row>
                    <xdr:rowOff>0</xdr:rowOff>
                  </from>
                  <to>
                    <xdr:col>2</xdr:col>
                    <xdr:colOff>428625</xdr:colOff>
                    <xdr:row>49</xdr:row>
                    <xdr:rowOff>28575</xdr:rowOff>
                  </to>
                </anchor>
              </controlPr>
            </control>
          </mc:Choice>
        </mc:AlternateContent>
        <mc:AlternateContent xmlns:mc="http://schemas.openxmlformats.org/markup-compatibility/2006">
          <mc:Choice Requires="x14">
            <control shapeId="1208" r:id="rId81" name="Check Box 184">
              <controlPr defaultSize="0" autoFill="0" autoLine="0" autoPict="0">
                <anchor moveWithCells="1">
                  <from>
                    <xdr:col>2</xdr:col>
                    <xdr:colOff>161925</xdr:colOff>
                    <xdr:row>51</xdr:row>
                    <xdr:rowOff>0</xdr:rowOff>
                  </from>
                  <to>
                    <xdr:col>2</xdr:col>
                    <xdr:colOff>438150</xdr:colOff>
                    <xdr:row>52</xdr:row>
                    <xdr:rowOff>66675</xdr:rowOff>
                  </to>
                </anchor>
              </controlPr>
            </control>
          </mc:Choice>
        </mc:AlternateContent>
        <mc:AlternateContent xmlns:mc="http://schemas.openxmlformats.org/markup-compatibility/2006">
          <mc:Choice Requires="x14">
            <control shapeId="1209" r:id="rId82" name="Check Box 185">
              <controlPr defaultSize="0" autoFill="0" autoLine="0" autoPict="0">
                <anchor moveWithCells="1">
                  <from>
                    <xdr:col>2</xdr:col>
                    <xdr:colOff>161925</xdr:colOff>
                    <xdr:row>54</xdr:row>
                    <xdr:rowOff>9525</xdr:rowOff>
                  </from>
                  <to>
                    <xdr:col>2</xdr:col>
                    <xdr:colOff>438150</xdr:colOff>
                    <xdr:row>55</xdr:row>
                    <xdr:rowOff>66675</xdr:rowOff>
                  </to>
                </anchor>
              </controlPr>
            </control>
          </mc:Choice>
        </mc:AlternateContent>
        <mc:AlternateContent xmlns:mc="http://schemas.openxmlformats.org/markup-compatibility/2006">
          <mc:Choice Requires="x14">
            <control shapeId="1210" r:id="rId83" name="Check Box 186">
              <controlPr defaultSize="0" autoFill="0" autoLine="0" autoPict="0">
                <anchor moveWithCells="1">
                  <from>
                    <xdr:col>2</xdr:col>
                    <xdr:colOff>161925</xdr:colOff>
                    <xdr:row>57</xdr:row>
                    <xdr:rowOff>9525</xdr:rowOff>
                  </from>
                  <to>
                    <xdr:col>2</xdr:col>
                    <xdr:colOff>438150</xdr:colOff>
                    <xdr:row>58</xdr:row>
                    <xdr:rowOff>76200</xdr:rowOff>
                  </to>
                </anchor>
              </controlPr>
            </control>
          </mc:Choice>
        </mc:AlternateContent>
        <mc:AlternateContent xmlns:mc="http://schemas.openxmlformats.org/markup-compatibility/2006">
          <mc:Choice Requires="x14">
            <control shapeId="1211" r:id="rId84" name="Check Box 187">
              <controlPr defaultSize="0" autoFill="0" autoLine="0" autoPict="0">
                <anchor moveWithCells="1">
                  <from>
                    <xdr:col>2</xdr:col>
                    <xdr:colOff>161925</xdr:colOff>
                    <xdr:row>60</xdr:row>
                    <xdr:rowOff>9525</xdr:rowOff>
                  </from>
                  <to>
                    <xdr:col>2</xdr:col>
                    <xdr:colOff>438150</xdr:colOff>
                    <xdr:row>61</xdr:row>
                    <xdr:rowOff>47625</xdr:rowOff>
                  </to>
                </anchor>
              </controlPr>
            </control>
          </mc:Choice>
        </mc:AlternateContent>
        <mc:AlternateContent xmlns:mc="http://schemas.openxmlformats.org/markup-compatibility/2006">
          <mc:Choice Requires="x14">
            <control shapeId="1212" r:id="rId85" name="Check Box 188">
              <controlPr defaultSize="0" autoFill="0" autoLine="0" autoPict="0">
                <anchor moveWithCells="1">
                  <from>
                    <xdr:col>2</xdr:col>
                    <xdr:colOff>161925</xdr:colOff>
                    <xdr:row>63</xdr:row>
                    <xdr:rowOff>9525</xdr:rowOff>
                  </from>
                  <to>
                    <xdr:col>2</xdr:col>
                    <xdr:colOff>438150</xdr:colOff>
                    <xdr:row>64</xdr:row>
                    <xdr:rowOff>47625</xdr:rowOff>
                  </to>
                </anchor>
              </controlPr>
            </control>
          </mc:Choice>
        </mc:AlternateContent>
        <mc:AlternateContent xmlns:mc="http://schemas.openxmlformats.org/markup-compatibility/2006">
          <mc:Choice Requires="x14">
            <control shapeId="1213" r:id="rId86" name="Check Box 189">
              <controlPr defaultSize="0" autoFill="0" autoLine="0" autoPict="0">
                <anchor moveWithCells="1">
                  <from>
                    <xdr:col>2</xdr:col>
                    <xdr:colOff>161925</xdr:colOff>
                    <xdr:row>66</xdr:row>
                    <xdr:rowOff>9525</xdr:rowOff>
                  </from>
                  <to>
                    <xdr:col>2</xdr:col>
                    <xdr:colOff>438150</xdr:colOff>
                    <xdr:row>67</xdr:row>
                    <xdr:rowOff>38100</xdr:rowOff>
                  </to>
                </anchor>
              </controlPr>
            </control>
          </mc:Choice>
        </mc:AlternateContent>
        <mc:AlternateContent xmlns:mc="http://schemas.openxmlformats.org/markup-compatibility/2006">
          <mc:Choice Requires="x14">
            <control shapeId="1260" r:id="rId87" name="Check Box 236">
              <controlPr defaultSize="0" autoFill="0" autoLine="0" autoPict="0">
                <anchor moveWithCells="1">
                  <from>
                    <xdr:col>10</xdr:col>
                    <xdr:colOff>57150</xdr:colOff>
                    <xdr:row>3</xdr:row>
                    <xdr:rowOff>171450</xdr:rowOff>
                  </from>
                  <to>
                    <xdr:col>10</xdr:col>
                    <xdr:colOff>333375</xdr:colOff>
                    <xdr:row>4</xdr:row>
                    <xdr:rowOff>28575</xdr:rowOff>
                  </to>
                </anchor>
              </controlPr>
            </control>
          </mc:Choice>
        </mc:AlternateContent>
        <mc:AlternateContent xmlns:mc="http://schemas.openxmlformats.org/markup-compatibility/2006">
          <mc:Choice Requires="x14">
            <control shapeId="1263" r:id="rId88" name="Check Box 239">
              <controlPr defaultSize="0" autoFill="0" autoLine="0" autoPict="0">
                <anchor moveWithCells="1">
                  <from>
                    <xdr:col>10</xdr:col>
                    <xdr:colOff>57150</xdr:colOff>
                    <xdr:row>3</xdr:row>
                    <xdr:rowOff>0</xdr:rowOff>
                  </from>
                  <to>
                    <xdr:col>10</xdr:col>
                    <xdr:colOff>323850</xdr:colOff>
                    <xdr:row>3</xdr:row>
                    <xdr:rowOff>200025</xdr:rowOff>
                  </to>
                </anchor>
              </controlPr>
            </control>
          </mc:Choice>
        </mc:AlternateContent>
        <mc:AlternateContent xmlns:mc="http://schemas.openxmlformats.org/markup-compatibility/2006">
          <mc:Choice Requires="x14">
            <control shapeId="1265" r:id="rId89" name="Check Box 241">
              <controlPr defaultSize="0" autoFill="0" autoLine="0" autoPict="0">
                <anchor moveWithCells="1">
                  <from>
                    <xdr:col>0</xdr:col>
                    <xdr:colOff>200025</xdr:colOff>
                    <xdr:row>33</xdr:row>
                    <xdr:rowOff>9525</xdr:rowOff>
                  </from>
                  <to>
                    <xdr:col>0</xdr:col>
                    <xdr:colOff>466725</xdr:colOff>
                    <xdr:row>34</xdr:row>
                    <xdr:rowOff>9525</xdr:rowOff>
                  </to>
                </anchor>
              </controlPr>
            </control>
          </mc:Choice>
        </mc:AlternateContent>
        <mc:AlternateContent xmlns:mc="http://schemas.openxmlformats.org/markup-compatibility/2006">
          <mc:Choice Requires="x14">
            <control shapeId="1266" r:id="rId90" name="Check Box 242">
              <controlPr defaultSize="0" autoFill="0" autoLine="0" autoPict="0">
                <anchor moveWithCells="1">
                  <from>
                    <xdr:col>0</xdr:col>
                    <xdr:colOff>200025</xdr:colOff>
                    <xdr:row>33</xdr:row>
                    <xdr:rowOff>200025</xdr:rowOff>
                  </from>
                  <to>
                    <xdr:col>0</xdr:col>
                    <xdr:colOff>466725</xdr:colOff>
                    <xdr:row>35</xdr:row>
                    <xdr:rowOff>9525</xdr:rowOff>
                  </to>
                </anchor>
              </controlPr>
            </control>
          </mc:Choice>
        </mc:AlternateContent>
        <mc:AlternateContent xmlns:mc="http://schemas.openxmlformats.org/markup-compatibility/2006">
          <mc:Choice Requires="x14">
            <control shapeId="1267" r:id="rId91" name="Check Box 243">
              <controlPr defaultSize="0" autoFill="0" autoLine="0" autoPict="0">
                <anchor moveWithCells="1">
                  <from>
                    <xdr:col>0</xdr:col>
                    <xdr:colOff>200025</xdr:colOff>
                    <xdr:row>35</xdr:row>
                    <xdr:rowOff>95250</xdr:rowOff>
                  </from>
                  <to>
                    <xdr:col>0</xdr:col>
                    <xdr:colOff>466725</xdr:colOff>
                    <xdr:row>35</xdr:row>
                    <xdr:rowOff>304800</xdr:rowOff>
                  </to>
                </anchor>
              </controlPr>
            </control>
          </mc:Choice>
        </mc:AlternateContent>
        <mc:AlternateContent xmlns:mc="http://schemas.openxmlformats.org/markup-compatibility/2006">
          <mc:Choice Requires="x14">
            <control shapeId="1268" r:id="rId92" name="Check Box 244">
              <controlPr defaultSize="0" autoFill="0" autoLine="0" autoPict="0">
                <anchor moveWithCells="1">
                  <from>
                    <xdr:col>0</xdr:col>
                    <xdr:colOff>200025</xdr:colOff>
                    <xdr:row>36</xdr:row>
                    <xdr:rowOff>0</xdr:rowOff>
                  </from>
                  <to>
                    <xdr:col>0</xdr:col>
                    <xdr:colOff>466725</xdr:colOff>
                    <xdr:row>37</xdr:row>
                    <xdr:rowOff>9525</xdr:rowOff>
                  </to>
                </anchor>
              </controlPr>
            </control>
          </mc:Choice>
        </mc:AlternateContent>
        <mc:AlternateContent xmlns:mc="http://schemas.openxmlformats.org/markup-compatibility/2006">
          <mc:Choice Requires="x14">
            <control shapeId="1269" r:id="rId93" name="Check Box 245">
              <controlPr defaultSize="0" autoFill="0" autoLine="0" autoPict="0">
                <anchor moveWithCells="1">
                  <from>
                    <xdr:col>0</xdr:col>
                    <xdr:colOff>200025</xdr:colOff>
                    <xdr:row>37</xdr:row>
                    <xdr:rowOff>47625</xdr:rowOff>
                  </from>
                  <to>
                    <xdr:col>0</xdr:col>
                    <xdr:colOff>466725</xdr:colOff>
                    <xdr:row>37</xdr:row>
                    <xdr:rowOff>257175</xdr:rowOff>
                  </to>
                </anchor>
              </controlPr>
            </control>
          </mc:Choice>
        </mc:AlternateContent>
        <mc:AlternateContent xmlns:mc="http://schemas.openxmlformats.org/markup-compatibility/2006">
          <mc:Choice Requires="x14">
            <control shapeId="1270" r:id="rId94" name="Check Box 246">
              <controlPr defaultSize="0" autoFill="0" autoLine="0" autoPict="0">
                <anchor moveWithCells="1">
                  <from>
                    <xdr:col>0</xdr:col>
                    <xdr:colOff>200025</xdr:colOff>
                    <xdr:row>38</xdr:row>
                    <xdr:rowOff>161925</xdr:rowOff>
                  </from>
                  <to>
                    <xdr:col>0</xdr:col>
                    <xdr:colOff>476250</xdr:colOff>
                    <xdr:row>40</xdr:row>
                    <xdr:rowOff>9525</xdr:rowOff>
                  </to>
                </anchor>
              </controlPr>
            </control>
          </mc:Choice>
        </mc:AlternateContent>
        <mc:AlternateContent xmlns:mc="http://schemas.openxmlformats.org/markup-compatibility/2006">
          <mc:Choice Requires="x14">
            <control shapeId="1271" r:id="rId95" name="Check Box 247">
              <controlPr defaultSize="0" autoFill="0" autoLine="0" autoPict="0">
                <anchor moveWithCells="1">
                  <from>
                    <xdr:col>2</xdr:col>
                    <xdr:colOff>171450</xdr:colOff>
                    <xdr:row>39</xdr:row>
                    <xdr:rowOff>0</xdr:rowOff>
                  </from>
                  <to>
                    <xdr:col>2</xdr:col>
                    <xdr:colOff>438150</xdr:colOff>
                    <xdr:row>40</xdr:row>
                    <xdr:rowOff>9525</xdr:rowOff>
                  </to>
                </anchor>
              </controlPr>
            </control>
          </mc:Choice>
        </mc:AlternateContent>
        <mc:AlternateContent xmlns:mc="http://schemas.openxmlformats.org/markup-compatibility/2006">
          <mc:Choice Requires="x14">
            <control shapeId="1273" r:id="rId96" name="Check Box 249">
              <controlPr defaultSize="0" autoFill="0" autoLine="0" autoPict="0">
                <anchor moveWithCells="1">
                  <from>
                    <xdr:col>4</xdr:col>
                    <xdr:colOff>180975</xdr:colOff>
                    <xdr:row>39</xdr:row>
                    <xdr:rowOff>0</xdr:rowOff>
                  </from>
                  <to>
                    <xdr:col>4</xdr:col>
                    <xdr:colOff>447675</xdr:colOff>
                    <xdr:row>40</xdr:row>
                    <xdr:rowOff>9525</xdr:rowOff>
                  </to>
                </anchor>
              </controlPr>
            </control>
          </mc:Choice>
        </mc:AlternateContent>
        <mc:AlternateContent xmlns:mc="http://schemas.openxmlformats.org/markup-compatibility/2006">
          <mc:Choice Requires="x14">
            <control shapeId="1275" r:id="rId97" name="Check Box 251">
              <controlPr defaultSize="0" autoFill="0" autoLine="0" autoPict="0">
                <anchor moveWithCells="1">
                  <from>
                    <xdr:col>6</xdr:col>
                    <xdr:colOff>209550</xdr:colOff>
                    <xdr:row>38</xdr:row>
                    <xdr:rowOff>180975</xdr:rowOff>
                  </from>
                  <to>
                    <xdr:col>6</xdr:col>
                    <xdr:colOff>476250</xdr:colOff>
                    <xdr:row>40</xdr:row>
                    <xdr:rowOff>0</xdr:rowOff>
                  </to>
                </anchor>
              </controlPr>
            </control>
          </mc:Choice>
        </mc:AlternateContent>
        <mc:AlternateContent xmlns:mc="http://schemas.openxmlformats.org/markup-compatibility/2006">
          <mc:Choice Requires="x14">
            <control shapeId="1277" r:id="rId98" name="Check Box 253">
              <controlPr defaultSize="0" autoFill="0" autoLine="0" autoPict="0">
                <anchor moveWithCells="1">
                  <from>
                    <xdr:col>4</xdr:col>
                    <xdr:colOff>180975</xdr:colOff>
                    <xdr:row>39</xdr:row>
                    <xdr:rowOff>180975</xdr:rowOff>
                  </from>
                  <to>
                    <xdr:col>4</xdr:col>
                    <xdr:colOff>447675</xdr:colOff>
                    <xdr:row>41</xdr:row>
                    <xdr:rowOff>19050</xdr:rowOff>
                  </to>
                </anchor>
              </controlPr>
            </control>
          </mc:Choice>
        </mc:AlternateContent>
        <mc:AlternateContent xmlns:mc="http://schemas.openxmlformats.org/markup-compatibility/2006">
          <mc:Choice Requires="x14">
            <control shapeId="1278" r:id="rId99" name="Check Box 254">
              <controlPr defaultSize="0" autoFill="0" autoLine="0" autoPict="0">
                <anchor moveWithCells="1">
                  <from>
                    <xdr:col>0</xdr:col>
                    <xdr:colOff>200025</xdr:colOff>
                    <xdr:row>39</xdr:row>
                    <xdr:rowOff>180975</xdr:rowOff>
                  </from>
                  <to>
                    <xdr:col>0</xdr:col>
                    <xdr:colOff>466725</xdr:colOff>
                    <xdr:row>41</xdr:row>
                    <xdr:rowOff>19050</xdr:rowOff>
                  </to>
                </anchor>
              </controlPr>
            </control>
          </mc:Choice>
        </mc:AlternateContent>
        <mc:AlternateContent xmlns:mc="http://schemas.openxmlformats.org/markup-compatibility/2006">
          <mc:Choice Requires="x14">
            <control shapeId="1279" r:id="rId100" name="Check Box 255">
              <controlPr defaultSize="0" autoFill="0" autoLine="0" autoPict="0">
                <anchor moveWithCells="1">
                  <from>
                    <xdr:col>0</xdr:col>
                    <xdr:colOff>180975</xdr:colOff>
                    <xdr:row>41</xdr:row>
                    <xdr:rowOff>190500</xdr:rowOff>
                  </from>
                  <to>
                    <xdr:col>0</xdr:col>
                    <xdr:colOff>447675</xdr:colOff>
                    <xdr:row>43</xdr:row>
                    <xdr:rowOff>0</xdr:rowOff>
                  </to>
                </anchor>
              </controlPr>
            </control>
          </mc:Choice>
        </mc:AlternateContent>
        <mc:AlternateContent xmlns:mc="http://schemas.openxmlformats.org/markup-compatibility/2006">
          <mc:Choice Requires="x14">
            <control shapeId="1280" r:id="rId101" name="Check Box 256">
              <controlPr defaultSize="0" autoFill="0" autoLine="0" autoPict="0">
                <anchor moveWithCells="1">
                  <from>
                    <xdr:col>4</xdr:col>
                    <xdr:colOff>171450</xdr:colOff>
                    <xdr:row>41</xdr:row>
                    <xdr:rowOff>190500</xdr:rowOff>
                  </from>
                  <to>
                    <xdr:col>4</xdr:col>
                    <xdr:colOff>438150</xdr:colOff>
                    <xdr:row>43</xdr:row>
                    <xdr:rowOff>0</xdr:rowOff>
                  </to>
                </anchor>
              </controlPr>
            </control>
          </mc:Choice>
        </mc:AlternateContent>
        <mc:AlternateContent xmlns:mc="http://schemas.openxmlformats.org/markup-compatibility/2006">
          <mc:Choice Requires="x14">
            <control shapeId="1281" r:id="rId102" name="Check Box 257">
              <controlPr defaultSize="0" autoFill="0" autoLine="0" autoPict="0">
                <anchor moveWithCells="1">
                  <from>
                    <xdr:col>0</xdr:col>
                    <xdr:colOff>171450</xdr:colOff>
                    <xdr:row>43</xdr:row>
                    <xdr:rowOff>47625</xdr:rowOff>
                  </from>
                  <to>
                    <xdr:col>0</xdr:col>
                    <xdr:colOff>438150</xdr:colOff>
                    <xdr:row>43</xdr:row>
                    <xdr:rowOff>266700</xdr:rowOff>
                  </to>
                </anchor>
              </controlPr>
            </control>
          </mc:Choice>
        </mc:AlternateContent>
        <mc:AlternateContent xmlns:mc="http://schemas.openxmlformats.org/markup-compatibility/2006">
          <mc:Choice Requires="x14">
            <control shapeId="1282" r:id="rId103" name="Check Box 258">
              <controlPr defaultSize="0" autoFill="0" autoLine="0" autoPict="0">
                <anchor moveWithCells="1">
                  <from>
                    <xdr:col>4</xdr:col>
                    <xdr:colOff>171450</xdr:colOff>
                    <xdr:row>43</xdr:row>
                    <xdr:rowOff>47625</xdr:rowOff>
                  </from>
                  <to>
                    <xdr:col>4</xdr:col>
                    <xdr:colOff>438150</xdr:colOff>
                    <xdr:row>43</xdr:row>
                    <xdr:rowOff>266700</xdr:rowOff>
                  </to>
                </anchor>
              </controlPr>
            </control>
          </mc:Choice>
        </mc:AlternateContent>
        <mc:AlternateContent xmlns:mc="http://schemas.openxmlformats.org/markup-compatibility/2006">
          <mc:Choice Requires="x14">
            <control shapeId="1283" r:id="rId104" name="Check Box 259">
              <controlPr defaultSize="0" autoFill="0" autoLine="0" autoPict="0">
                <anchor moveWithCells="1">
                  <from>
                    <xdr:col>0</xdr:col>
                    <xdr:colOff>171450</xdr:colOff>
                    <xdr:row>43</xdr:row>
                    <xdr:rowOff>304800</xdr:rowOff>
                  </from>
                  <to>
                    <xdr:col>0</xdr:col>
                    <xdr:colOff>438150</xdr:colOff>
                    <xdr:row>44</xdr:row>
                    <xdr:rowOff>209550</xdr:rowOff>
                  </to>
                </anchor>
              </controlPr>
            </control>
          </mc:Choice>
        </mc:AlternateContent>
        <mc:AlternateContent xmlns:mc="http://schemas.openxmlformats.org/markup-compatibility/2006">
          <mc:Choice Requires="x14">
            <control shapeId="1284" r:id="rId105" name="Check Box 260">
              <controlPr defaultSize="0" autoFill="0" autoLine="0" autoPict="0">
                <anchor moveWithCells="1">
                  <from>
                    <xdr:col>4</xdr:col>
                    <xdr:colOff>180975</xdr:colOff>
                    <xdr:row>35</xdr:row>
                    <xdr:rowOff>85725</xdr:rowOff>
                  </from>
                  <to>
                    <xdr:col>4</xdr:col>
                    <xdr:colOff>447675</xdr:colOff>
                    <xdr:row>35</xdr:row>
                    <xdr:rowOff>295275</xdr:rowOff>
                  </to>
                </anchor>
              </controlPr>
            </control>
          </mc:Choice>
        </mc:AlternateContent>
        <mc:AlternateContent xmlns:mc="http://schemas.openxmlformats.org/markup-compatibility/2006">
          <mc:Choice Requires="x14">
            <control shapeId="1285" r:id="rId106" name="Check Box 261">
              <controlPr defaultSize="0" autoFill="0" autoLine="0" autoPict="0">
                <anchor moveWithCells="1">
                  <from>
                    <xdr:col>4</xdr:col>
                    <xdr:colOff>190500</xdr:colOff>
                    <xdr:row>35</xdr:row>
                    <xdr:rowOff>371475</xdr:rowOff>
                  </from>
                  <to>
                    <xdr:col>4</xdr:col>
                    <xdr:colOff>457200</xdr:colOff>
                    <xdr:row>36</xdr:row>
                    <xdr:rowOff>209550</xdr:rowOff>
                  </to>
                </anchor>
              </controlPr>
            </control>
          </mc:Choice>
        </mc:AlternateContent>
        <mc:AlternateContent xmlns:mc="http://schemas.openxmlformats.org/markup-compatibility/2006">
          <mc:Choice Requires="x14">
            <control shapeId="1286" r:id="rId107" name="Check Box 262">
              <controlPr defaultSize="0" autoFill="0" autoLine="0" autoPict="0">
                <anchor moveWithCells="1">
                  <from>
                    <xdr:col>4</xdr:col>
                    <xdr:colOff>190500</xdr:colOff>
                    <xdr:row>37</xdr:row>
                    <xdr:rowOff>47625</xdr:rowOff>
                  </from>
                  <to>
                    <xdr:col>4</xdr:col>
                    <xdr:colOff>457200</xdr:colOff>
                    <xdr:row>37</xdr:row>
                    <xdr:rowOff>257175</xdr:rowOff>
                  </to>
                </anchor>
              </controlPr>
            </control>
          </mc:Choice>
        </mc:AlternateContent>
        <mc:AlternateContent xmlns:mc="http://schemas.openxmlformats.org/markup-compatibility/2006">
          <mc:Choice Requires="x14">
            <control shapeId="1290" r:id="rId108" name="Check Box 266">
              <controlPr defaultSize="0" autoFill="0" autoLine="0" autoPict="0">
                <anchor moveWithCells="1">
                  <from>
                    <xdr:col>0</xdr:col>
                    <xdr:colOff>190500</xdr:colOff>
                    <xdr:row>40</xdr:row>
                    <xdr:rowOff>180975</xdr:rowOff>
                  </from>
                  <to>
                    <xdr:col>0</xdr:col>
                    <xdr:colOff>390525</xdr:colOff>
                    <xdr:row>42</xdr:row>
                    <xdr:rowOff>9525</xdr:rowOff>
                  </to>
                </anchor>
              </controlPr>
            </control>
          </mc:Choice>
        </mc:AlternateContent>
        <mc:AlternateContent xmlns:mc="http://schemas.openxmlformats.org/markup-compatibility/2006">
          <mc:Choice Requires="x14">
            <control shapeId="1291" r:id="rId109" name="Check Box 267">
              <controlPr defaultSize="0" autoFill="0" autoLine="0" autoPict="0">
                <anchor moveWithCells="1">
                  <from>
                    <xdr:col>6</xdr:col>
                    <xdr:colOff>200025</xdr:colOff>
                    <xdr:row>39</xdr:row>
                    <xdr:rowOff>180975</xdr:rowOff>
                  </from>
                  <to>
                    <xdr:col>6</xdr:col>
                    <xdr:colOff>466725</xdr:colOff>
                    <xdr:row>41</xdr:row>
                    <xdr:rowOff>19050</xdr:rowOff>
                  </to>
                </anchor>
              </controlPr>
            </control>
          </mc:Choice>
        </mc:AlternateContent>
        <mc:AlternateContent xmlns:mc="http://schemas.openxmlformats.org/markup-compatibility/2006">
          <mc:Choice Requires="x14">
            <control shapeId="1292" r:id="rId110" name="Check Box 268">
              <controlPr defaultSize="0" autoFill="0" autoLine="0" autoPict="0">
                <anchor moveWithCells="1">
                  <from>
                    <xdr:col>4</xdr:col>
                    <xdr:colOff>171450</xdr:colOff>
                    <xdr:row>40</xdr:row>
                    <xdr:rowOff>171450</xdr:rowOff>
                  </from>
                  <to>
                    <xdr:col>4</xdr:col>
                    <xdr:colOff>371475</xdr:colOff>
                    <xdr:row>42</xdr:row>
                    <xdr:rowOff>9525</xdr:rowOff>
                  </to>
                </anchor>
              </controlPr>
            </control>
          </mc:Choice>
        </mc:AlternateContent>
        <mc:AlternateContent xmlns:mc="http://schemas.openxmlformats.org/markup-compatibility/2006">
          <mc:Choice Requires="x14">
            <control shapeId="1294" r:id="rId111" name="Check Box 270">
              <controlPr defaultSize="0" autoFill="0" autoLine="0" autoPict="0">
                <anchor moveWithCells="1">
                  <from>
                    <xdr:col>4</xdr:col>
                    <xdr:colOff>190500</xdr:colOff>
                    <xdr:row>37</xdr:row>
                    <xdr:rowOff>285750</xdr:rowOff>
                  </from>
                  <to>
                    <xdr:col>4</xdr:col>
                    <xdr:colOff>466725</xdr:colOff>
                    <xdr:row>39</xdr:row>
                    <xdr:rowOff>38100</xdr:rowOff>
                  </to>
                </anchor>
              </controlPr>
            </control>
          </mc:Choice>
        </mc:AlternateContent>
        <mc:AlternateContent xmlns:mc="http://schemas.openxmlformats.org/markup-compatibility/2006">
          <mc:Choice Requires="x14">
            <control shapeId="1295" r:id="rId112" name="Check Box 271">
              <controlPr defaultSize="0" autoFill="0" autoLine="0" autoPict="0">
                <anchor moveWithCells="1">
                  <from>
                    <xdr:col>4</xdr:col>
                    <xdr:colOff>295275</xdr:colOff>
                    <xdr:row>15</xdr:row>
                    <xdr:rowOff>142875</xdr:rowOff>
                  </from>
                  <to>
                    <xdr:col>4</xdr:col>
                    <xdr:colOff>476250</xdr:colOff>
                    <xdr:row>16</xdr:row>
                    <xdr:rowOff>76200</xdr:rowOff>
                  </to>
                </anchor>
              </controlPr>
            </control>
          </mc:Choice>
        </mc:AlternateContent>
        <mc:AlternateContent xmlns:mc="http://schemas.openxmlformats.org/markup-compatibility/2006">
          <mc:Choice Requires="x14">
            <control shapeId="1296" r:id="rId113" name="Check Box 272">
              <controlPr defaultSize="0" autoFill="0" autoLine="0" autoPict="0">
                <anchor moveWithCells="1">
                  <from>
                    <xdr:col>10</xdr:col>
                    <xdr:colOff>419100</xdr:colOff>
                    <xdr:row>15</xdr:row>
                    <xdr:rowOff>152400</xdr:rowOff>
                  </from>
                  <to>
                    <xdr:col>10</xdr:col>
                    <xdr:colOff>600075</xdr:colOff>
                    <xdr:row>16</xdr:row>
                    <xdr:rowOff>76200</xdr:rowOff>
                  </to>
                </anchor>
              </controlPr>
            </control>
          </mc:Choice>
        </mc:AlternateContent>
        <mc:AlternateContent xmlns:mc="http://schemas.openxmlformats.org/markup-compatibility/2006">
          <mc:Choice Requires="x14">
            <control shapeId="1297" r:id="rId114" name="Check Box 273">
              <controlPr defaultSize="0" autoFill="0" autoLine="0" autoPict="0">
                <anchor moveWithCells="1">
                  <from>
                    <xdr:col>3</xdr:col>
                    <xdr:colOff>381000</xdr:colOff>
                    <xdr:row>16</xdr:row>
                    <xdr:rowOff>0</xdr:rowOff>
                  </from>
                  <to>
                    <xdr:col>3</xdr:col>
                    <xdr:colOff>561975</xdr:colOff>
                    <xdr:row>16</xdr:row>
                    <xdr:rowOff>95250</xdr:rowOff>
                  </to>
                </anchor>
              </controlPr>
            </control>
          </mc:Choice>
        </mc:AlternateContent>
        <mc:AlternateContent xmlns:mc="http://schemas.openxmlformats.org/markup-compatibility/2006">
          <mc:Choice Requires="x14">
            <control shapeId="1298" r:id="rId115" name="Check Box 274">
              <controlPr defaultSize="0" autoFill="0" autoLine="0" autoPict="0">
                <anchor moveWithCells="1">
                  <from>
                    <xdr:col>9</xdr:col>
                    <xdr:colOff>161925</xdr:colOff>
                    <xdr:row>9</xdr:row>
                    <xdr:rowOff>133350</xdr:rowOff>
                  </from>
                  <to>
                    <xdr:col>9</xdr:col>
                    <xdr:colOff>342900</xdr:colOff>
                    <xdr:row>10</xdr:row>
                    <xdr:rowOff>47625</xdr:rowOff>
                  </to>
                </anchor>
              </controlPr>
            </control>
          </mc:Choice>
        </mc:AlternateContent>
        <mc:AlternateContent xmlns:mc="http://schemas.openxmlformats.org/markup-compatibility/2006">
          <mc:Choice Requires="x14">
            <control shapeId="1299" r:id="rId116" name="Check Box 275">
              <controlPr defaultSize="0" autoFill="0" autoLine="0" autoPict="0">
                <anchor moveWithCells="1">
                  <from>
                    <xdr:col>10</xdr:col>
                    <xdr:colOff>361950</xdr:colOff>
                    <xdr:row>9</xdr:row>
                    <xdr:rowOff>133350</xdr:rowOff>
                  </from>
                  <to>
                    <xdr:col>10</xdr:col>
                    <xdr:colOff>552450</xdr:colOff>
                    <xdr:row>10</xdr:row>
                    <xdr:rowOff>38100</xdr:rowOff>
                  </to>
                </anchor>
              </controlPr>
            </control>
          </mc:Choice>
        </mc:AlternateContent>
        <mc:AlternateContent xmlns:mc="http://schemas.openxmlformats.org/markup-compatibility/2006">
          <mc:Choice Requires="x14">
            <control shapeId="1300" r:id="rId117" name="Check Box 276">
              <controlPr defaultSize="0" autoFill="0" autoLine="0" autoPict="0">
                <anchor moveWithCells="1">
                  <from>
                    <xdr:col>9</xdr:col>
                    <xdr:colOff>352425</xdr:colOff>
                    <xdr:row>15</xdr:row>
                    <xdr:rowOff>152400</xdr:rowOff>
                  </from>
                  <to>
                    <xdr:col>9</xdr:col>
                    <xdr:colOff>533400</xdr:colOff>
                    <xdr:row>16</xdr:row>
                    <xdr:rowOff>85725</xdr:rowOff>
                  </to>
                </anchor>
              </controlPr>
            </control>
          </mc:Choice>
        </mc:AlternateContent>
        <mc:AlternateContent xmlns:mc="http://schemas.openxmlformats.org/markup-compatibility/2006">
          <mc:Choice Requires="x14">
            <control shapeId="1301" r:id="rId118" name="Check Box 277">
              <controlPr defaultSize="0" autoFill="0" autoLine="0" autoPict="0">
                <anchor moveWithCells="1">
                  <from>
                    <xdr:col>8</xdr:col>
                    <xdr:colOff>85725</xdr:colOff>
                    <xdr:row>15</xdr:row>
                    <xdr:rowOff>133350</xdr:rowOff>
                  </from>
                  <to>
                    <xdr:col>8</xdr:col>
                    <xdr:colOff>266700</xdr:colOff>
                    <xdr:row>16</xdr:row>
                    <xdr:rowOff>66675</xdr:rowOff>
                  </to>
                </anchor>
              </controlPr>
            </control>
          </mc:Choice>
        </mc:AlternateContent>
        <mc:AlternateContent xmlns:mc="http://schemas.openxmlformats.org/markup-compatibility/2006">
          <mc:Choice Requires="x14">
            <control shapeId="1302" r:id="rId119" name="Check Box 278">
              <controlPr defaultSize="0" autoFill="0" autoLine="0" autoPict="0">
                <anchor moveWithCells="1">
                  <from>
                    <xdr:col>8</xdr:col>
                    <xdr:colOff>114300</xdr:colOff>
                    <xdr:row>9</xdr:row>
                    <xdr:rowOff>133350</xdr:rowOff>
                  </from>
                  <to>
                    <xdr:col>8</xdr:col>
                    <xdr:colOff>295275</xdr:colOff>
                    <xdr:row>10</xdr:row>
                    <xdr:rowOff>47625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containsText" priority="147" operator="containsText" id="{664F128A-26AB-47DB-B379-E4A3E4A7DB59}">
            <xm:f>NOT(ISERROR(SEARCH(#REF!,H41)))</xm:f>
            <xm:f>#REF!</xm:f>
            <x14:dxf>
              <fill>
                <patternFill>
                  <bgColor rgb="FFFF0000"/>
                </patternFill>
              </fill>
            </x14:dxf>
          </x14:cfRule>
          <xm:sqref>H41</xm:sqref>
        </x14:conditionalFormatting>
      </x14:conditionalFormattings>
    </ext>
    <ext xmlns:x14="http://schemas.microsoft.com/office/spreadsheetml/2009/9/main" uri="{CCE6A557-97BC-4b89-ADB6-D9C93CAAB3DF}">
      <x14:dataValidations xmlns:xm="http://schemas.microsoft.com/office/excel/2006/main" disablePrompts="1" xWindow="999" yWindow="679" count="1">
        <x14:dataValidation type="list" allowBlank="1" showInputMessage="1" showErrorMessage="1" promptTitle="Corrective Action Status" prompt="Select from drop down list">
          <x14:formula1>
            <xm:f>'Dropdown lists'!$C$1:$C$4</xm:f>
          </x14:formula1>
          <xm:sqref>M49:M69 M76:M108</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
  <dimension ref="A1:R50"/>
  <sheetViews>
    <sheetView topLeftCell="F13" workbookViewId="0">
      <selection activeCell="D25" sqref="D25"/>
    </sheetView>
  </sheetViews>
  <sheetFormatPr defaultRowHeight="15" x14ac:dyDescent="0.25"/>
  <cols>
    <col min="2" max="2" width="20.28515625" customWidth="1"/>
    <col min="3" max="3" width="26.85546875" customWidth="1"/>
    <col min="6" max="6" width="12.28515625" customWidth="1"/>
    <col min="9" max="9" width="12.28515625" customWidth="1"/>
    <col min="10" max="10" width="10.140625" customWidth="1"/>
    <col min="11" max="11" width="10.42578125" customWidth="1"/>
    <col min="15" max="15" width="11.28515625" customWidth="1"/>
  </cols>
  <sheetData>
    <row r="1" spans="1:18" x14ac:dyDescent="0.25">
      <c r="C1" t="s">
        <v>66</v>
      </c>
      <c r="D1">
        <v>0</v>
      </c>
    </row>
    <row r="2" spans="1:18" x14ac:dyDescent="0.25">
      <c r="A2" t="s">
        <v>51</v>
      </c>
      <c r="B2" t="s">
        <v>58</v>
      </c>
      <c r="C2" t="s">
        <v>62</v>
      </c>
      <c r="D2" t="b">
        <v>0</v>
      </c>
    </row>
    <row r="3" spans="1:18" x14ac:dyDescent="0.25">
      <c r="A3" t="s">
        <v>52</v>
      </c>
      <c r="B3" t="s">
        <v>57</v>
      </c>
      <c r="C3" t="s">
        <v>63</v>
      </c>
      <c r="D3" t="b">
        <v>0</v>
      </c>
    </row>
    <row r="4" spans="1:18" ht="15.75" thickBot="1" x14ac:dyDescent="0.3">
      <c r="C4" t="s">
        <v>64</v>
      </c>
      <c r="D4" t="b">
        <v>0</v>
      </c>
    </row>
    <row r="5" spans="1:18" ht="15.75" thickTop="1" x14ac:dyDescent="0.25">
      <c r="G5" s="192" t="s">
        <v>5</v>
      </c>
      <c r="H5" s="192"/>
      <c r="I5" s="192" t="s">
        <v>15</v>
      </c>
      <c r="J5" s="192"/>
      <c r="K5" s="192" t="s">
        <v>6</v>
      </c>
      <c r="L5" s="192"/>
      <c r="M5" s="193" t="s">
        <v>7</v>
      </c>
      <c r="N5" s="194"/>
      <c r="O5" s="193" t="s">
        <v>8</v>
      </c>
      <c r="P5" s="194"/>
      <c r="Q5" s="192" t="s">
        <v>9</v>
      </c>
      <c r="R5" s="231"/>
    </row>
    <row r="6" spans="1:18" x14ac:dyDescent="0.25">
      <c r="F6" s="136" t="s">
        <v>10</v>
      </c>
      <c r="G6" t="b">
        <v>0</v>
      </c>
      <c r="H6">
        <f t="shared" ref="H6:H9" si="0">IF(G6=TRUE,1,0)</f>
        <v>0</v>
      </c>
      <c r="I6" t="b">
        <v>0</v>
      </c>
      <c r="J6">
        <f>IF(I6=TRUE,0,0)</f>
        <v>0</v>
      </c>
      <c r="K6" t="b">
        <v>0</v>
      </c>
      <c r="L6">
        <f>IF(K6=TRUE,0,0)</f>
        <v>0</v>
      </c>
      <c r="M6" t="b">
        <v>0</v>
      </c>
      <c r="N6">
        <f>IF(M6=TRUE,0,0)</f>
        <v>0</v>
      </c>
      <c r="O6" t="b">
        <v>0</v>
      </c>
      <c r="P6">
        <f>IF(O6=TRUE,0,0)</f>
        <v>0</v>
      </c>
      <c r="Q6" t="b">
        <v>0</v>
      </c>
      <c r="R6">
        <f t="shared" ref="R6:R9" si="1">IF(Q6=TRUE,1,0)</f>
        <v>0</v>
      </c>
    </row>
    <row r="7" spans="1:18" x14ac:dyDescent="0.25">
      <c r="F7" s="137"/>
      <c r="G7" t="b">
        <v>0</v>
      </c>
      <c r="H7">
        <f t="shared" si="0"/>
        <v>0</v>
      </c>
      <c r="I7" t="b">
        <v>0</v>
      </c>
      <c r="J7">
        <f>IF(I7=TRUE,1,0)</f>
        <v>0</v>
      </c>
      <c r="K7" t="b">
        <v>0</v>
      </c>
      <c r="L7">
        <f>IF(K7=TRUE,1,0)</f>
        <v>0</v>
      </c>
      <c r="M7" t="b">
        <v>0</v>
      </c>
      <c r="N7">
        <f>IF(M7=TRUE,1,0)</f>
        <v>0</v>
      </c>
      <c r="O7" t="b">
        <v>0</v>
      </c>
      <c r="P7">
        <f>IF(O7=TRUE,1,0)</f>
        <v>0</v>
      </c>
      <c r="Q7" t="b">
        <v>0</v>
      </c>
      <c r="R7">
        <f t="shared" si="1"/>
        <v>0</v>
      </c>
    </row>
    <row r="8" spans="1:18" x14ac:dyDescent="0.25">
      <c r="F8" s="137"/>
      <c r="G8" t="b">
        <v>0</v>
      </c>
      <c r="H8">
        <f t="shared" si="0"/>
        <v>0</v>
      </c>
      <c r="I8" t="b">
        <v>0</v>
      </c>
      <c r="J8">
        <f>IF(I8=TRUE,2,0)</f>
        <v>0</v>
      </c>
      <c r="K8" t="b">
        <v>0</v>
      </c>
      <c r="L8">
        <f>IF(K8=TRUE,2,0)</f>
        <v>0</v>
      </c>
      <c r="M8" t="b">
        <v>0</v>
      </c>
      <c r="N8">
        <f>IF(M8=TRUE,2,0)</f>
        <v>0</v>
      </c>
      <c r="O8" t="b">
        <v>0</v>
      </c>
      <c r="P8">
        <f>IF(O8=TRUE,2,0)</f>
        <v>0</v>
      </c>
      <c r="Q8" t="b">
        <v>0</v>
      </c>
      <c r="R8">
        <f t="shared" si="1"/>
        <v>0</v>
      </c>
    </row>
    <row r="9" spans="1:18" x14ac:dyDescent="0.25">
      <c r="F9" s="138"/>
      <c r="G9" t="b">
        <v>0</v>
      </c>
      <c r="H9">
        <f t="shared" si="0"/>
        <v>0</v>
      </c>
      <c r="I9" t="b">
        <v>0</v>
      </c>
      <c r="J9">
        <f>IF(I9=TRUE,3,0)</f>
        <v>0</v>
      </c>
      <c r="K9" t="b">
        <v>0</v>
      </c>
      <c r="L9">
        <f>IF(K9=TRUE,3,0)</f>
        <v>0</v>
      </c>
      <c r="M9" t="b">
        <v>0</v>
      </c>
      <c r="N9">
        <f>IF(M9=TRUE,3,0)</f>
        <v>0</v>
      </c>
      <c r="O9" t="b">
        <v>0</v>
      </c>
      <c r="P9">
        <f>IF(O9=TRUE,3,0)</f>
        <v>0</v>
      </c>
      <c r="Q9" t="b">
        <v>0</v>
      </c>
      <c r="R9">
        <f t="shared" si="1"/>
        <v>0</v>
      </c>
    </row>
    <row r="10" spans="1:18" x14ac:dyDescent="0.25">
      <c r="F10" s="187" t="s">
        <v>11</v>
      </c>
      <c r="G10" t="b">
        <v>0</v>
      </c>
      <c r="H10">
        <f>IF(G10=TRUE,0,0)</f>
        <v>0</v>
      </c>
      <c r="I10" t="b">
        <v>0</v>
      </c>
      <c r="J10">
        <f>IF(I10=TRUE,0,0)</f>
        <v>0</v>
      </c>
      <c r="K10" t="b">
        <v>0</v>
      </c>
      <c r="L10">
        <f>IF(K10=TRUE,0,0)</f>
        <v>0</v>
      </c>
      <c r="M10" t="b">
        <v>0</v>
      </c>
      <c r="N10">
        <f>IF(M10=TRUE,0,0)</f>
        <v>0</v>
      </c>
      <c r="O10" t="b">
        <v>0</v>
      </c>
      <c r="P10">
        <f>IF(O10=TRUE,0,0)</f>
        <v>0</v>
      </c>
      <c r="Q10" t="b">
        <v>0</v>
      </c>
      <c r="R10">
        <f>IF(Q10=TRUE,0,0)</f>
        <v>0</v>
      </c>
    </row>
    <row r="11" spans="1:18" x14ac:dyDescent="0.25">
      <c r="F11" s="188"/>
      <c r="G11" t="b">
        <v>0</v>
      </c>
      <c r="H11">
        <f>IF(G11=TRUE,1,0)</f>
        <v>0</v>
      </c>
      <c r="I11" t="b">
        <v>0</v>
      </c>
      <c r="J11">
        <f>IF(I11=TRUE,1,0)</f>
        <v>0</v>
      </c>
      <c r="K11" t="b">
        <v>0</v>
      </c>
      <c r="L11">
        <f>IF(K11=TRUE,1,0)</f>
        <v>0</v>
      </c>
      <c r="M11" t="b">
        <v>0</v>
      </c>
      <c r="N11">
        <f>IF(M11=TRUE,1,0)</f>
        <v>0</v>
      </c>
      <c r="O11" t="b">
        <v>0</v>
      </c>
      <c r="P11">
        <f>IF(O11=TRUE,1,0)</f>
        <v>0</v>
      </c>
      <c r="Q11" t="b">
        <v>0</v>
      </c>
      <c r="R11">
        <f>IF(Q11=TRUE,1,0)</f>
        <v>0</v>
      </c>
    </row>
    <row r="12" spans="1:18" x14ac:dyDescent="0.25">
      <c r="F12" s="189"/>
      <c r="G12" t="b">
        <v>0</v>
      </c>
      <c r="H12">
        <f>IF(G12=TRUE,2,0)</f>
        <v>0</v>
      </c>
      <c r="I12" t="b">
        <v>0</v>
      </c>
      <c r="J12">
        <f>IF(I12=TRUE,2,0)</f>
        <v>0</v>
      </c>
      <c r="K12" t="b">
        <v>0</v>
      </c>
      <c r="L12">
        <f>IF(K12=TRUE,2,0)</f>
        <v>0</v>
      </c>
      <c r="M12" t="b">
        <v>0</v>
      </c>
      <c r="N12">
        <f>IF(M12=TRUE,2,0)</f>
        <v>0</v>
      </c>
      <c r="O12" t="b">
        <v>0</v>
      </c>
      <c r="P12">
        <f>IF(O12=TRUE,2,0)</f>
        <v>0</v>
      </c>
      <c r="Q12" t="b">
        <v>0</v>
      </c>
      <c r="R12">
        <f>IF(Q12=TRUE,2,0)</f>
        <v>0</v>
      </c>
    </row>
    <row r="13" spans="1:18" x14ac:dyDescent="0.25">
      <c r="F13" s="172" t="s">
        <v>12</v>
      </c>
      <c r="G13" t="b">
        <v>0</v>
      </c>
      <c r="H13">
        <f>IF(G13=TRUE,0,0)</f>
        <v>0</v>
      </c>
      <c r="I13" t="b">
        <v>0</v>
      </c>
      <c r="J13">
        <f>IF(I13=TRUE,0,0)</f>
        <v>0</v>
      </c>
      <c r="K13" t="b">
        <v>0</v>
      </c>
      <c r="L13">
        <f>IF(K13=TRUE,0,0)</f>
        <v>0</v>
      </c>
      <c r="M13" t="b">
        <v>0</v>
      </c>
      <c r="N13">
        <f>IF(M13=TRUE,0,0)</f>
        <v>0</v>
      </c>
      <c r="O13" t="b">
        <v>0</v>
      </c>
      <c r="P13">
        <f>IF(O13=TRUE,0,0)</f>
        <v>0</v>
      </c>
      <c r="Q13" t="b">
        <v>0</v>
      </c>
      <c r="R13">
        <f>IF(Q13=TRUE,0,0)</f>
        <v>0</v>
      </c>
    </row>
    <row r="14" spans="1:18" x14ac:dyDescent="0.25">
      <c r="F14" s="173"/>
      <c r="G14" t="b">
        <v>0</v>
      </c>
      <c r="H14">
        <f>IF(G14=TRUE,1,0)</f>
        <v>0</v>
      </c>
      <c r="I14" t="b">
        <v>0</v>
      </c>
      <c r="J14">
        <f>IF(I14=TRUE,1,0)</f>
        <v>0</v>
      </c>
      <c r="K14" t="b">
        <v>0</v>
      </c>
      <c r="L14">
        <f>IF(K14=TRUE,1,0)</f>
        <v>0</v>
      </c>
      <c r="M14" t="b">
        <v>0</v>
      </c>
      <c r="N14">
        <f>IF(M14=TRUE,1,0)</f>
        <v>0</v>
      </c>
      <c r="O14" t="b">
        <v>0</v>
      </c>
      <c r="P14">
        <f>IF(O14=TRUE,1,0)</f>
        <v>0</v>
      </c>
      <c r="Q14" t="b">
        <v>0</v>
      </c>
      <c r="R14">
        <f>IF(Q14=TRUE,1,0)</f>
        <v>0</v>
      </c>
    </row>
    <row r="15" spans="1:18" ht="15.75" thickBot="1" x14ac:dyDescent="0.3">
      <c r="F15" s="173"/>
      <c r="G15" t="b">
        <v>0</v>
      </c>
      <c r="H15">
        <f>IF(G15=TRUE,2,0)</f>
        <v>0</v>
      </c>
      <c r="I15" t="b">
        <v>0</v>
      </c>
      <c r="J15">
        <f>IF(I15=TRUE,2,0)</f>
        <v>0</v>
      </c>
      <c r="K15" t="b">
        <v>0</v>
      </c>
      <c r="L15">
        <f>IF(K15=TRUE,2,0)</f>
        <v>0</v>
      </c>
      <c r="M15" t="b">
        <v>0</v>
      </c>
      <c r="N15">
        <f>IF(M15=TRUE,2,0)</f>
        <v>0</v>
      </c>
      <c r="O15" t="b">
        <v>0</v>
      </c>
      <c r="P15">
        <f>IF(O15=TRUE,2,0)</f>
        <v>0</v>
      </c>
      <c r="Q15" t="b">
        <v>0</v>
      </c>
      <c r="R15">
        <f>IF(Q15=TRUE,2,0)</f>
        <v>0</v>
      </c>
    </row>
    <row r="16" spans="1:18" ht="16.5" thickTop="1" thickBot="1" x14ac:dyDescent="0.3">
      <c r="F16" s="15" t="s">
        <v>13</v>
      </c>
      <c r="H16">
        <f>SUM(H10:H15)+G21</f>
        <v>0</v>
      </c>
      <c r="J16">
        <f>SUM(J6:J15)</f>
        <v>0</v>
      </c>
      <c r="L16">
        <f>SUM(L6:L15)</f>
        <v>0</v>
      </c>
      <c r="N16">
        <f>SUM(N6:N15)</f>
        <v>0</v>
      </c>
      <c r="P16">
        <f>SUM(P6:P15)</f>
        <v>0</v>
      </c>
      <c r="R16">
        <f>SUM(R10:R15)+Q21</f>
        <v>0</v>
      </c>
    </row>
    <row r="19" spans="7:18" ht="15.75" thickBot="1" x14ac:dyDescent="0.3"/>
    <row r="20" spans="7:18" ht="15.75" thickTop="1" x14ac:dyDescent="0.25">
      <c r="G20" s="192" t="s">
        <v>5</v>
      </c>
      <c r="H20" s="192"/>
      <c r="Q20" s="192" t="s">
        <v>9</v>
      </c>
      <c r="R20" s="231"/>
    </row>
    <row r="21" spans="7:18" x14ac:dyDescent="0.25">
      <c r="G21">
        <f>IF(H21&gt;=1,1,0)</f>
        <v>0</v>
      </c>
      <c r="H21">
        <f>SUM(H6:H9)</f>
        <v>0</v>
      </c>
      <c r="Q21">
        <f>IF(R21&gt;=1,1,0)</f>
        <v>0</v>
      </c>
      <c r="R21">
        <f>SUM(R6:R9)</f>
        <v>0</v>
      </c>
    </row>
    <row r="22" spans="7:18" x14ac:dyDescent="0.25">
      <c r="G22" t="b">
        <v>0</v>
      </c>
      <c r="Q22" t="b">
        <f>IF(Q21=1,TRUE,FALSE)</f>
        <v>0</v>
      </c>
    </row>
    <row r="23" spans="7:18" x14ac:dyDescent="0.25">
      <c r="Q23" t="b">
        <v>0</v>
      </c>
    </row>
    <row r="24" spans="7:18" ht="15.75" thickBot="1" x14ac:dyDescent="0.3"/>
    <row r="25" spans="7:18" x14ac:dyDescent="0.25">
      <c r="G25" s="251" t="s">
        <v>16</v>
      </c>
      <c r="H25" s="252"/>
    </row>
    <row r="26" spans="7:18" x14ac:dyDescent="0.25">
      <c r="G26" s="19"/>
      <c r="H26" s="19"/>
      <c r="I26" s="19"/>
      <c r="J26" s="19"/>
      <c r="K26" s="19"/>
      <c r="L26" s="19"/>
      <c r="M26" s="19"/>
      <c r="N26" s="19"/>
    </row>
    <row r="27" spans="7:18" x14ac:dyDescent="0.25">
      <c r="G27" s="18" t="s">
        <v>137</v>
      </c>
      <c r="H27" s="17"/>
      <c r="I27" s="17" t="b">
        <v>0</v>
      </c>
      <c r="J27" s="19">
        <f t="shared" ref="J27:J45" si="2">IF(I27=TRUE,2,0)</f>
        <v>0</v>
      </c>
      <c r="K27" s="17"/>
      <c r="L27" s="17"/>
      <c r="M27" s="17"/>
      <c r="N27" s="17"/>
    </row>
    <row r="28" spans="7:18" x14ac:dyDescent="0.25">
      <c r="G28" s="19" t="s">
        <v>118</v>
      </c>
      <c r="H28" s="19"/>
      <c r="I28" s="19" t="b">
        <v>0</v>
      </c>
      <c r="J28" s="19">
        <f t="shared" si="2"/>
        <v>0</v>
      </c>
      <c r="K28" s="19"/>
      <c r="L28" s="19"/>
      <c r="M28" s="19"/>
      <c r="N28" s="19"/>
    </row>
    <row r="29" spans="7:18" x14ac:dyDescent="0.25">
      <c r="G29" t="s">
        <v>119</v>
      </c>
      <c r="I29" t="b">
        <v>0</v>
      </c>
      <c r="J29">
        <f t="shared" si="2"/>
        <v>0</v>
      </c>
    </row>
    <row r="30" spans="7:18" x14ac:dyDescent="0.25">
      <c r="G30" t="s">
        <v>120</v>
      </c>
      <c r="I30" t="b">
        <v>0</v>
      </c>
      <c r="J30">
        <f t="shared" si="2"/>
        <v>0</v>
      </c>
    </row>
    <row r="31" spans="7:18" x14ac:dyDescent="0.25">
      <c r="G31" t="s">
        <v>122</v>
      </c>
      <c r="I31" t="b">
        <v>0</v>
      </c>
      <c r="J31">
        <f t="shared" si="2"/>
        <v>0</v>
      </c>
    </row>
    <row r="32" spans="7:18" x14ac:dyDescent="0.25">
      <c r="G32" t="s">
        <v>121</v>
      </c>
      <c r="I32" t="b">
        <v>0</v>
      </c>
      <c r="J32">
        <f t="shared" si="2"/>
        <v>0</v>
      </c>
    </row>
    <row r="33" spans="7:10" x14ac:dyDescent="0.25">
      <c r="G33" t="s">
        <v>123</v>
      </c>
      <c r="I33" t="b">
        <v>0</v>
      </c>
      <c r="J33">
        <f t="shared" si="2"/>
        <v>0</v>
      </c>
    </row>
    <row r="34" spans="7:10" x14ac:dyDescent="0.25">
      <c r="G34" t="s">
        <v>124</v>
      </c>
      <c r="I34" t="b">
        <v>0</v>
      </c>
      <c r="J34">
        <f t="shared" si="2"/>
        <v>0</v>
      </c>
    </row>
    <row r="35" spans="7:10" x14ac:dyDescent="0.25">
      <c r="G35" t="s">
        <v>125</v>
      </c>
      <c r="I35" t="b">
        <v>0</v>
      </c>
      <c r="J35">
        <f t="shared" si="2"/>
        <v>0</v>
      </c>
    </row>
    <row r="36" spans="7:10" x14ac:dyDescent="0.25">
      <c r="G36" t="s">
        <v>110</v>
      </c>
      <c r="I36" t="b">
        <v>0</v>
      </c>
      <c r="J36">
        <f t="shared" si="2"/>
        <v>0</v>
      </c>
    </row>
    <row r="37" spans="7:10" x14ac:dyDescent="0.25">
      <c r="G37" t="s">
        <v>126</v>
      </c>
      <c r="I37" t="b">
        <v>0</v>
      </c>
      <c r="J37">
        <f t="shared" si="2"/>
        <v>0</v>
      </c>
    </row>
    <row r="38" spans="7:10" x14ac:dyDescent="0.25">
      <c r="G38" t="s">
        <v>127</v>
      </c>
      <c r="I38" t="b">
        <v>0</v>
      </c>
      <c r="J38">
        <f t="shared" si="2"/>
        <v>0</v>
      </c>
    </row>
    <row r="39" spans="7:10" x14ac:dyDescent="0.25">
      <c r="G39" t="s">
        <v>128</v>
      </c>
      <c r="I39" t="b">
        <v>0</v>
      </c>
      <c r="J39">
        <f t="shared" si="2"/>
        <v>0</v>
      </c>
    </row>
    <row r="40" spans="7:10" x14ac:dyDescent="0.25">
      <c r="G40" t="s">
        <v>129</v>
      </c>
      <c r="I40" t="b">
        <v>0</v>
      </c>
      <c r="J40">
        <f t="shared" si="2"/>
        <v>0</v>
      </c>
    </row>
    <row r="41" spans="7:10" x14ac:dyDescent="0.25">
      <c r="G41" t="s">
        <v>130</v>
      </c>
      <c r="I41" t="b">
        <v>0</v>
      </c>
      <c r="J41">
        <f t="shared" si="2"/>
        <v>0</v>
      </c>
    </row>
    <row r="42" spans="7:10" x14ac:dyDescent="0.25">
      <c r="G42" t="s">
        <v>131</v>
      </c>
      <c r="I42" t="b">
        <v>0</v>
      </c>
      <c r="J42">
        <f t="shared" si="2"/>
        <v>0</v>
      </c>
    </row>
    <row r="43" spans="7:10" x14ac:dyDescent="0.25">
      <c r="G43" t="s">
        <v>132</v>
      </c>
      <c r="I43" t="b">
        <v>0</v>
      </c>
      <c r="J43">
        <f t="shared" si="2"/>
        <v>0</v>
      </c>
    </row>
    <row r="44" spans="7:10" x14ac:dyDescent="0.25">
      <c r="G44" t="s">
        <v>133</v>
      </c>
      <c r="I44" t="b">
        <v>0</v>
      </c>
      <c r="J44">
        <f t="shared" si="2"/>
        <v>0</v>
      </c>
    </row>
    <row r="45" spans="7:10" x14ac:dyDescent="0.25">
      <c r="G45" t="s">
        <v>134</v>
      </c>
      <c r="I45" t="b">
        <v>0</v>
      </c>
      <c r="J45">
        <f t="shared" si="2"/>
        <v>0</v>
      </c>
    </row>
    <row r="46" spans="7:10" x14ac:dyDescent="0.25">
      <c r="G46" t="s">
        <v>135</v>
      </c>
      <c r="I46" t="b">
        <v>0</v>
      </c>
      <c r="J46">
        <f>IF(I46=TRUE,2,0)</f>
        <v>0</v>
      </c>
    </row>
    <row r="47" spans="7:10" x14ac:dyDescent="0.25">
      <c r="G47" s="257" t="s">
        <v>145</v>
      </c>
      <c r="H47" s="257"/>
      <c r="I47" s="20" t="b">
        <v>0</v>
      </c>
      <c r="J47">
        <f t="shared" ref="J47:J49" si="3">IF(I47=TRUE,2,0)</f>
        <v>0</v>
      </c>
    </row>
    <row r="48" spans="7:10" x14ac:dyDescent="0.25">
      <c r="G48" s="21" t="s">
        <v>146</v>
      </c>
      <c r="H48" s="16"/>
      <c r="I48" s="16" t="b">
        <v>0</v>
      </c>
      <c r="J48">
        <f t="shared" si="3"/>
        <v>0</v>
      </c>
    </row>
    <row r="49" spans="7:10" x14ac:dyDescent="0.25">
      <c r="G49" s="21" t="s">
        <v>156</v>
      </c>
      <c r="H49" s="28"/>
      <c r="I49" s="28" t="b">
        <v>0</v>
      </c>
      <c r="J49">
        <f t="shared" si="3"/>
        <v>0</v>
      </c>
    </row>
    <row r="50" spans="7:10" x14ac:dyDescent="0.25">
      <c r="G50" t="s">
        <v>136</v>
      </c>
      <c r="J50">
        <f>SUM(J27:J49)</f>
        <v>0</v>
      </c>
    </row>
  </sheetData>
  <mergeCells count="13">
    <mergeCell ref="Q5:R5"/>
    <mergeCell ref="G25:H25"/>
    <mergeCell ref="G47:H47"/>
    <mergeCell ref="G5:H5"/>
    <mergeCell ref="I5:J5"/>
    <mergeCell ref="K5:L5"/>
    <mergeCell ref="M5:N5"/>
    <mergeCell ref="O5:P5"/>
    <mergeCell ref="F6:F9"/>
    <mergeCell ref="F10:F12"/>
    <mergeCell ref="F13:F15"/>
    <mergeCell ref="G20:H20"/>
    <mergeCell ref="Q20:R20"/>
  </mergeCells>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Data_x0020_Expiration xmlns="f34bc3e5-9f16-4338-8f66-4f18d34affa6">never expire</Data_x0020_Expiration>
    <Functional_x0020_Area xmlns="f34bc3e5-9f16-4338-8f66-4f18d34affa6">EHS</Functional_x0020_Area>
    <Information_x0020_Class xmlns="f34bc3e5-9f16-4338-8f66-4f18d34affa6">Medtronic Controlled</Information_x0020_Class>
    <Business_x0020_Group xmlns="f34bc3e5-9f16-4338-8f66-4f18d34affa6">CRDM</Business_x0020_Group>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200519A960C0F94E9971FA59F9F85728" ma:contentTypeVersion="0" ma:contentTypeDescription="Create a new document." ma:contentTypeScope="" ma:versionID="494f148c70b6c3332cb85f605c9d1043">
  <xsd:schema xmlns:xsd="http://www.w3.org/2001/XMLSchema" xmlns:xs="http://www.w3.org/2001/XMLSchema" xmlns:p="http://schemas.microsoft.com/office/2006/metadata/properties" xmlns:ns2="f34bc3e5-9f16-4338-8f66-4f18d34affa6" targetNamespace="http://schemas.microsoft.com/office/2006/metadata/properties" ma:root="true" ma:fieldsID="d9006ba2b448c652e9ff963d775d2a83" ns2:_="">
    <xsd:import namespace="f34bc3e5-9f16-4338-8f66-4f18d34affa6"/>
    <xsd:element name="properties">
      <xsd:complexType>
        <xsd:sequence>
          <xsd:element name="documentManagement">
            <xsd:complexType>
              <xsd:all>
                <xsd:element ref="ns2:Functional_x0020_Area" minOccurs="0"/>
                <xsd:element ref="ns2:Business_x0020_Group" minOccurs="0"/>
                <xsd:element ref="ns2:Information_x0020_Class" minOccurs="0"/>
                <xsd:element ref="ns2:Data_x0020_Expir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34bc3e5-9f16-4338-8f66-4f18d34affa6" elementFormDefault="qualified">
    <xsd:import namespace="http://schemas.microsoft.com/office/2006/documentManagement/types"/>
    <xsd:import namespace="http://schemas.microsoft.com/office/infopath/2007/PartnerControls"/>
    <xsd:element name="Functional_x0020_Area" ma:index="8" nillable="true" ma:displayName="Functional Area" ma:default="EHS" ma:description="Functional Area can help people find this content during a search. Do your best to categorize the functional area of this content. If nothing really fits, select Other." ma:format="Dropdown" ma:internalName="Functional_x0020_Area">
      <xsd:simpleType>
        <xsd:restriction base="dms:Choice">
          <xsd:enumeration value="EHS"/>
          <xsd:enumeration value="Marketing"/>
          <xsd:enumeration value="Sales"/>
          <xsd:enumeration value="Manufacturing"/>
          <xsd:enumeration value="Finance"/>
          <xsd:enumeration value="Human Resources"/>
          <xsd:enumeration value="IT"/>
          <xsd:enumeration value="Legal"/>
          <xsd:enumeration value="RD"/>
          <xsd:enumeration value="Clinical"/>
          <xsd:enumeration value="Operations"/>
          <xsd:enumeration value="Quality"/>
          <xsd:enumeration value="Other"/>
        </xsd:restriction>
      </xsd:simpleType>
    </xsd:element>
    <xsd:element name="Business_x0020_Group" ma:index="9" nillable="true" ma:displayName="Business Group" ma:default="CRDM" ma:description="Business Group refers to the business unit which owns this content and is responsible for updates." ma:internalName="Business_x0020_Group">
      <xsd:simpleType>
        <xsd:restriction base="dms:Choice">
          <xsd:enumeration value="Asia Pac Headquarters"/>
          <xsd:enumeration value="Canada Headquarters"/>
          <xsd:enumeration value="Cardiac Surgery"/>
          <xsd:enumeration value="CardioVascular"/>
          <xsd:enumeration value="Central&amp;Eastern Europe/GRC/ISR"/>
          <xsd:enumeration value="Corporate"/>
          <xsd:enumeration value="CRDM"/>
          <xsd:enumeration value="Diabetes"/>
          <xsd:enumeration value="ENT"/>
          <xsd:enumeration value="Europe BRC"/>
          <xsd:enumeration value="Europe EOC"/>
          <xsd:enumeration value="Europe Finance"/>
          <xsd:enumeration value="Europe Headquarters"/>
          <xsd:enumeration value="Europe HR"/>
          <xsd:enumeration value="Europe Legal"/>
          <xsd:enumeration value="Europe MISE"/>
          <xsd:enumeration value="Latin America"/>
          <xsd:enumeration value="Middle East and Africa"/>
          <xsd:enumeration value="Navigation"/>
          <xsd:enumeration value="Neuromodulation"/>
          <xsd:enumeration value="Operations"/>
          <xsd:enumeration value="Physio-Control"/>
          <xsd:enumeration value="Puerto Rico Headquarters"/>
          <xsd:enumeration value="Shared Services"/>
          <xsd:enumeration value="Surgical Technologies"/>
          <xsd:enumeration value="SpinalBiologics"/>
          <xsd:enumeration value="Vascular"/>
          <xsd:enumeration value="Global"/>
        </xsd:restriction>
      </xsd:simpleType>
    </xsd:element>
    <xsd:element name="Information_x0020_Class" ma:index="10" nillable="true" ma:displayName="Information Class" ma:default="Medtronic Controlled" ma:description="Information Class is required to comply with Medtronic's Global Information Protection Policy. Use the definitions below to determine the sensitivity level of this information.&#10; &#10; Medtronic Business Confidential: Includes strategic or sensitive Medtronic business information that, if improperly released, would cause significant harm to Medtronic.&#10; &#10; Medtronic Personal Confidential Information: Includes any specifically identifiable employee and patient information, and other private information regarding individuals, held by Medtronic that is required by law or regulation to be treated confidentially.&#10; &#10; Medtronic Controlled Information: Includes all information not classified as Medtronic Business Confidential or Medtronic Personal Confidential." ma:internalName="Information_x0020_Class">
      <xsd:simpleType>
        <xsd:restriction base="dms:Choice">
          <xsd:enumeration value="Personal Confidential"/>
          <xsd:enumeration value="Business Confidential"/>
          <xsd:enumeration value="Medtronic Controlled"/>
        </xsd:restriction>
      </xsd:simpleType>
    </xsd:element>
    <xsd:element name="Data_x0020_Expiration" ma:index="11" nillable="true" ma:displayName="Data Expiration" ma:default="2 years" ma:description="Data Expiration refers to the estimated length of time for which this information should be kept." ma:internalName="Data_x0020_Expiration">
      <xsd:simpleType>
        <xsd:restriction base="dms:Choice">
          <xsd:enumeration value="3 months"/>
          <xsd:enumeration value="2 years"/>
          <xsd:enumeration value="7 years"/>
          <xsd:enumeration value="never expir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67DB1CC-2306-4C5F-87A1-949FFF105957}">
  <ds:schemaRefs>
    <ds:schemaRef ds:uri="http://purl.org/dc/terms/"/>
    <ds:schemaRef ds:uri="http://schemas.openxmlformats.org/package/2006/metadata/core-properties"/>
    <ds:schemaRef ds:uri="http://schemas.microsoft.com/office/2006/documentManagement/types"/>
    <ds:schemaRef ds:uri="f34bc3e5-9f16-4338-8f66-4f18d34affa6"/>
    <ds:schemaRef ds:uri="http://purl.org/dc/elements/1.1/"/>
    <ds:schemaRef ds:uri="http://schemas.microsoft.com/office/2006/metadata/properti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5B20CDCF-6625-4D3B-B5FA-079933D2A57A}">
  <ds:schemaRefs>
    <ds:schemaRef ds:uri="http://schemas.microsoft.com/sharepoint/v3/contenttype/forms"/>
  </ds:schemaRefs>
</ds:datastoreItem>
</file>

<file path=customXml/itemProps3.xml><?xml version="1.0" encoding="utf-8"?>
<ds:datastoreItem xmlns:ds="http://schemas.openxmlformats.org/officeDocument/2006/customXml" ds:itemID="{741594B4-68B1-4946-B0F4-0839F9361F2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34bc3e5-9f16-4338-8f66-4f18d34affa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ERS</vt:lpstr>
      <vt:lpstr>Dropdown lists</vt:lpstr>
      <vt:lpstr>ERS!Print_Area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Mark Anderson</dc:creator>
  <cp:lastModifiedBy>Mark Anderson</cp:lastModifiedBy>
  <cp:lastPrinted>2016-10-16T13:12:52Z</cp:lastPrinted>
  <dcterms:created xsi:type="dcterms:W3CDTF">2013-01-31T18:30:05Z</dcterms:created>
  <dcterms:modified xsi:type="dcterms:W3CDTF">2018-02-19T20:26:04Z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0x010100200519A960C0F94E9971FA59F9F85728</vt:lpwstr>
  </property>
</Properties>
</file>